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dcsv01\gijutsu\１．事業\63.オープンイノベーション推進助成事業\R6\10_要綱\01要綱\"/>
    </mc:Choice>
  </mc:AlternateContent>
  <xr:revisionPtr revIDLastSave="0" documentId="13_ncr:1_{0252BF02-87DC-4A85-86E3-43E382585720}" xr6:coauthVersionLast="47" xr6:coauthVersionMax="47" xr10:uidLastSave="{00000000-0000-0000-0000-000000000000}"/>
  <bookViews>
    <workbookView xWindow="28680" yWindow="-120" windowWidth="29040" windowHeight="15720" xr2:uid="{00000000-000D-0000-FFFF-FFFF00000000}"/>
  </bookViews>
  <sheets>
    <sheet name="7.収支関係 (１)" sheetId="16" r:id="rId1"/>
    <sheet name="7.収支関係 (2)" sheetId="17" r:id="rId2"/>
    <sheet name="8.経費内訳 (3)" sheetId="18" r:id="rId3"/>
    <sheet name="【記載例】7.収支関係 (1)" sheetId="7" r:id="rId4"/>
    <sheet name="【記載例】7.収支関係 (2)" sheetId="14" r:id="rId5"/>
    <sheet name="【記載例】8.経費内訳 (2)" sheetId="15" r:id="rId6"/>
  </sheets>
  <definedNames>
    <definedName name="_xlnm.Print_Area" localSheetId="3">'【記載例】7.収支関係 (1)'!$A$10:$G$24</definedName>
    <definedName name="_xlnm.Print_Area" localSheetId="4">'【記載例】7.収支関係 (2)'!$A$8:$F$32</definedName>
    <definedName name="_xlnm.Print_Area" localSheetId="5">'【記載例】8.経費内訳 (2)'!$A$9:$E$61</definedName>
    <definedName name="_xlnm.Print_Area" localSheetId="0">'7.収支関係 (１)'!$A$10:$G$24</definedName>
    <definedName name="_xlnm.Print_Area" localSheetId="1">'7.収支関係 (2)'!$A$8:$F$32</definedName>
    <definedName name="_xlnm.Print_Area" localSheetId="2">'8.経費内訳 (3)'!$A$9:$E$61</definedName>
    <definedName name="_xlnm.Print_Titles" localSheetId="5">'【記載例】8.経費内訳 (2)'!$9:$12</definedName>
    <definedName name="_xlnm.Print_Titles" localSheetId="2">'8.経費内訳 (3)'!$9:$12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0" i="15" l="1"/>
  <c r="D58" i="15"/>
  <c r="F31" i="17"/>
  <c r="D57" i="18"/>
  <c r="D22" i="17" s="1"/>
  <c r="D50" i="18"/>
  <c r="D21" i="17" s="1"/>
  <c r="D47" i="18"/>
  <c r="D20" i="17" s="1"/>
  <c r="E20" i="17" s="1"/>
  <c r="F20" i="17" s="1"/>
  <c r="D43" i="18"/>
  <c r="D19" i="17" s="1"/>
  <c r="D38" i="18"/>
  <c r="D18" i="17" s="1"/>
  <c r="E18" i="17" s="1"/>
  <c r="D34" i="18"/>
  <c r="D29" i="18"/>
  <c r="D16" i="17" s="1"/>
  <c r="E16" i="17" s="1"/>
  <c r="D24" i="18"/>
  <c r="D15" i="17" s="1"/>
  <c r="D19" i="18"/>
  <c r="D14" i="17" s="1"/>
  <c r="D15" i="18"/>
  <c r="D13" i="17" s="1"/>
  <c r="E13" i="17" s="1"/>
  <c r="E23" i="17" s="1"/>
  <c r="D17" i="17"/>
  <c r="E17" i="17"/>
  <c r="F17" i="17" s="1"/>
  <c r="C22" i="16"/>
  <c r="C22" i="7"/>
  <c r="D31" i="15"/>
  <c r="D34" i="15" s="1"/>
  <c r="D17" i="14" s="1"/>
  <c r="E17" i="14" s="1"/>
  <c r="D30" i="15"/>
  <c r="D22" i="15"/>
  <c r="D16" i="15"/>
  <c r="D19" i="15" s="1"/>
  <c r="D14" i="14" s="1"/>
  <c r="D22" i="14"/>
  <c r="D21" i="14"/>
  <c r="D47" i="15"/>
  <c r="D20" i="14" s="1"/>
  <c r="D15" i="15"/>
  <c r="D13" i="14" s="1"/>
  <c r="E13" i="14" s="1"/>
  <c r="D57" i="15"/>
  <c r="D43" i="15"/>
  <c r="D19" i="14" s="1"/>
  <c r="D38" i="15"/>
  <c r="D18" i="14" s="1"/>
  <c r="D29" i="15"/>
  <c r="D16" i="14" s="1"/>
  <c r="E16" i="14" s="1"/>
  <c r="F16" i="14" s="1"/>
  <c r="D24" i="15"/>
  <c r="D15" i="14" s="1"/>
  <c r="D58" i="18" l="1"/>
  <c r="D23" i="17"/>
  <c r="E21" i="17"/>
  <c r="F21" i="17" s="1"/>
  <c r="E15" i="17"/>
  <c r="F15" i="17" s="1"/>
  <c r="F18" i="17"/>
  <c r="F16" i="17"/>
  <c r="E19" i="17"/>
  <c r="F19" i="17" s="1"/>
  <c r="E14" i="17"/>
  <c r="E22" i="17"/>
  <c r="F22" i="17" s="1"/>
  <c r="F13" i="17"/>
  <c r="F23" i="17" s="1"/>
  <c r="F29" i="17" s="1"/>
  <c r="F30" i="17" s="1"/>
  <c r="E15" i="14"/>
  <c r="F15" i="14" s="1"/>
  <c r="E22" i="14"/>
  <c r="F22" i="14" s="1"/>
  <c r="E14" i="14"/>
  <c r="D23" i="14"/>
  <c r="F17" i="14"/>
  <c r="E18" i="14"/>
  <c r="E20" i="14"/>
  <c r="E19" i="14"/>
  <c r="F19" i="14" s="1"/>
  <c r="E21" i="14"/>
  <c r="F21" i="14" s="1"/>
  <c r="F14" i="17" l="1"/>
  <c r="F20" i="14"/>
  <c r="F31" i="14" s="1"/>
  <c r="F14" i="14"/>
  <c r="F18" i="14"/>
  <c r="E23" i="14"/>
  <c r="F13" i="14"/>
  <c r="F24" i="17" l="1"/>
  <c r="F25" i="17" s="1"/>
  <c r="F32" i="17"/>
  <c r="F23" i="14"/>
  <c r="F24" i="14" l="1"/>
  <c r="F25" i="14" s="1"/>
  <c r="F29" i="14"/>
  <c r="F30" i="14" s="1"/>
  <c r="F32" i="14" s="1"/>
</calcChain>
</file>

<file path=xl/sharedStrings.xml><?xml version="1.0" encoding="utf-8"?>
<sst xmlns="http://schemas.openxmlformats.org/spreadsheetml/2006/main" count="164" uniqueCount="74">
  <si>
    <t>７．収支関係</t>
    <rPh sb="2" eb="4">
      <t>シュウシ</t>
    </rPh>
    <rPh sb="4" eb="6">
      <t>カンケイ</t>
    </rPh>
    <phoneticPr fontId="2"/>
  </si>
  <si>
    <t>（１）資金計画</t>
    <rPh sb="3" eb="5">
      <t>シキン</t>
    </rPh>
    <rPh sb="5" eb="7">
      <t>ケイカク</t>
    </rPh>
    <phoneticPr fontId="2"/>
  </si>
  <si>
    <t>８.経費内訳</t>
    <rPh sb="2" eb="4">
      <t>ケイヒ</t>
    </rPh>
    <rPh sb="4" eb="6">
      <t>ウチワケ</t>
    </rPh>
    <phoneticPr fontId="2"/>
  </si>
  <si>
    <t>区分</t>
    <rPh sb="0" eb="2">
      <t>クブン</t>
    </rPh>
    <phoneticPr fontId="2"/>
  </si>
  <si>
    <t>金額</t>
    <rPh sb="0" eb="2">
      <t>キンガク</t>
    </rPh>
    <phoneticPr fontId="2"/>
  </si>
  <si>
    <t>自己資金</t>
    <phoneticPr fontId="2"/>
  </si>
  <si>
    <t>借入金</t>
    <phoneticPr fontId="2"/>
  </si>
  <si>
    <t>その他</t>
    <phoneticPr fontId="2"/>
  </si>
  <si>
    <t>合　　計</t>
    <phoneticPr fontId="2"/>
  </si>
  <si>
    <t>対象外経費②
（消費税相当額他）</t>
    <phoneticPr fontId="2"/>
  </si>
  <si>
    <t>小　　計</t>
    <phoneticPr fontId="2"/>
  </si>
  <si>
    <t>工具器具費</t>
    <phoneticPr fontId="2"/>
  </si>
  <si>
    <t>原材料費</t>
    <phoneticPr fontId="2"/>
  </si>
  <si>
    <t>技術導入費</t>
    <phoneticPr fontId="2"/>
  </si>
  <si>
    <t>その他経費</t>
    <phoneticPr fontId="2"/>
  </si>
  <si>
    <t>支出内容
（数量・規格・用途等）</t>
    <phoneticPr fontId="2"/>
  </si>
  <si>
    <t>（小　　　計）</t>
    <phoneticPr fontId="2"/>
  </si>
  <si>
    <t>自己資金</t>
    <rPh sb="0" eb="2">
      <t>ジコ</t>
    </rPh>
    <rPh sb="2" eb="4">
      <t>シキン</t>
    </rPh>
    <phoneticPr fontId="2"/>
  </si>
  <si>
    <t>借入金</t>
    <rPh sb="0" eb="2">
      <t>カリイレ</t>
    </rPh>
    <rPh sb="2" eb="3">
      <t>キン</t>
    </rPh>
    <phoneticPr fontId="2"/>
  </si>
  <si>
    <t>その他</t>
    <rPh sb="2" eb="3">
      <t>タ</t>
    </rPh>
    <phoneticPr fontId="2"/>
  </si>
  <si>
    <t>備考（借入金の調達先等）</t>
    <phoneticPr fontId="2"/>
  </si>
  <si>
    <t>１年目</t>
    <rPh sb="1" eb="3">
      <t>ネンメ</t>
    </rPh>
    <phoneticPr fontId="2"/>
  </si>
  <si>
    <t>（２）支出計画</t>
    <phoneticPr fontId="2"/>
  </si>
  <si>
    <t>※要件確認欄</t>
    <phoneticPr fontId="2"/>
  </si>
  <si>
    <t>（合　　　　　計）</t>
    <phoneticPr fontId="2"/>
  </si>
  <si>
    <r>
      <t>７．収支関係</t>
    </r>
    <r>
      <rPr>
        <b/>
        <sz val="14"/>
        <color rgb="FFFF0000"/>
        <rFont val="ＭＳ 明朝"/>
        <family val="1"/>
        <charset val="128"/>
      </rPr>
      <t>【記載例】</t>
    </r>
    <rPh sb="2" eb="4">
      <t>シュウシ</t>
    </rPh>
    <rPh sb="4" eb="6">
      <t>カンケイ</t>
    </rPh>
    <rPh sb="7" eb="9">
      <t>キサイ</t>
    </rPh>
    <rPh sb="9" eb="10">
      <t>レイ</t>
    </rPh>
    <phoneticPr fontId="2"/>
  </si>
  <si>
    <t>（単位：円）</t>
    <phoneticPr fontId="2"/>
  </si>
  <si>
    <t>（小　　　計）</t>
  </si>
  <si>
    <t>チャレンジ枠</t>
    <rPh sb="5" eb="6">
      <t>ワク</t>
    </rPh>
    <phoneticPr fontId="2"/>
  </si>
  <si>
    <t>委託費</t>
    <rPh sb="0" eb="3">
      <t>イタクヒ</t>
    </rPh>
    <phoneticPr fontId="2"/>
  </si>
  <si>
    <t>展示会等事業費</t>
    <rPh sb="0" eb="3">
      <t>テンジカイ</t>
    </rPh>
    <rPh sb="3" eb="4">
      <t>トウ</t>
    </rPh>
    <rPh sb="4" eb="7">
      <t>ジギョウヒ</t>
    </rPh>
    <phoneticPr fontId="2"/>
  </si>
  <si>
    <t>旅費</t>
    <rPh sb="0" eb="2">
      <t>リョヒ</t>
    </rPh>
    <phoneticPr fontId="2"/>
  </si>
  <si>
    <t>市場調査</t>
    <rPh sb="0" eb="4">
      <t>シジョウチョウサ</t>
    </rPh>
    <phoneticPr fontId="2"/>
  </si>
  <si>
    <t>試作開発・可能性検証試験</t>
    <rPh sb="0" eb="4">
      <t>シサクカイハツ</t>
    </rPh>
    <rPh sb="5" eb="12">
      <t>カノウセイケンショウシケン</t>
    </rPh>
    <phoneticPr fontId="2"/>
  </si>
  <si>
    <t>展示会等事業費</t>
    <rPh sb="0" eb="4">
      <t>テンジカイトウ</t>
    </rPh>
    <rPh sb="4" eb="7">
      <t>ジギョウヒ</t>
    </rPh>
    <phoneticPr fontId="2"/>
  </si>
  <si>
    <t>市場調査</t>
    <rPh sb="0" eb="2">
      <t>シジョウ</t>
    </rPh>
    <rPh sb="2" eb="4">
      <t>チョウサ</t>
    </rPh>
    <phoneticPr fontId="2"/>
  </si>
  <si>
    <t>試作開発・可能性検証試験</t>
    <rPh sb="0" eb="4">
      <t>シサクカイハツ</t>
    </rPh>
    <rPh sb="5" eb="8">
      <t>カノウセイ</t>
    </rPh>
    <rPh sb="8" eb="10">
      <t>ケンショウ</t>
    </rPh>
    <rPh sb="10" eb="12">
      <t>シケン</t>
    </rPh>
    <phoneticPr fontId="2"/>
  </si>
  <si>
    <t>助成金交付申請額
※上限1,000,000円</t>
    <phoneticPr fontId="2"/>
  </si>
  <si>
    <t>要件確認</t>
    <rPh sb="0" eb="4">
      <t>ヨウケンカクニン</t>
    </rPh>
    <phoneticPr fontId="2"/>
  </si>
  <si>
    <t>〇〇の市場調査に係る委託（〇〇リサーチ）</t>
    <rPh sb="3" eb="7">
      <t>シジョウチョウサ</t>
    </rPh>
    <rPh sb="8" eb="9">
      <t>カカ</t>
    </rPh>
    <rPh sb="10" eb="12">
      <t>イタク</t>
    </rPh>
    <phoneticPr fontId="2"/>
  </si>
  <si>
    <t>〇〇評価謝金（〇×氏　＠15,000*3回）</t>
    <rPh sb="2" eb="4">
      <t>ヒョウカ</t>
    </rPh>
    <rPh sb="4" eb="6">
      <t>シャキン</t>
    </rPh>
    <rPh sb="9" eb="10">
      <t>シ</t>
    </rPh>
    <rPh sb="20" eb="21">
      <t>カイ</t>
    </rPh>
    <phoneticPr fontId="2"/>
  </si>
  <si>
    <t>××展示会出展小間料</t>
    <rPh sb="2" eb="5">
      <t>テンジカイ</t>
    </rPh>
    <rPh sb="5" eb="7">
      <t>シュッテン</t>
    </rPh>
    <rPh sb="7" eb="10">
      <t>コマリョウ</t>
    </rPh>
    <phoneticPr fontId="2"/>
  </si>
  <si>
    <t>××展示会装飾料</t>
    <rPh sb="2" eb="5">
      <t>テンジカイ</t>
    </rPh>
    <rPh sb="5" eb="7">
      <t>ソウショク</t>
    </rPh>
    <rPh sb="7" eb="8">
      <t>リョウ</t>
    </rPh>
    <phoneticPr fontId="2"/>
  </si>
  <si>
    <t>展示会出展に係るパンフレット（＠500*200枚）</t>
    <rPh sb="0" eb="3">
      <t>テンジカイ</t>
    </rPh>
    <rPh sb="3" eb="5">
      <t>シュッテン</t>
    </rPh>
    <rPh sb="6" eb="7">
      <t>カカ</t>
    </rPh>
    <rPh sb="23" eb="24">
      <t>マイ</t>
    </rPh>
    <phoneticPr fontId="2"/>
  </si>
  <si>
    <t>展示会旅費（東京⇔出雲2泊3日＠100,000*2名）</t>
    <phoneticPr fontId="2"/>
  </si>
  <si>
    <t>〇〇調査旅費（△〇氏の指導協議大阪　＠25,000円*1人回）</t>
    <rPh sb="2" eb="4">
      <t>チョウサ</t>
    </rPh>
    <rPh sb="4" eb="6">
      <t>リョヒ</t>
    </rPh>
    <rPh sb="9" eb="10">
      <t>シ</t>
    </rPh>
    <rPh sb="11" eb="13">
      <t>シドウ</t>
    </rPh>
    <rPh sb="13" eb="15">
      <t>キョウギ</t>
    </rPh>
    <rPh sb="15" eb="17">
      <t>オオサカ</t>
    </rPh>
    <rPh sb="25" eb="26">
      <t>エン</t>
    </rPh>
    <rPh sb="28" eb="29">
      <t>ニン</t>
    </rPh>
    <rPh sb="29" eb="30">
      <t>カイ</t>
    </rPh>
    <phoneticPr fontId="2"/>
  </si>
  <si>
    <t>〇〇原料（試作用〇〇作成用）＠500円*20個</t>
    <rPh sb="2" eb="4">
      <t>ゲンリョウ</t>
    </rPh>
    <rPh sb="5" eb="8">
      <t>シサクヨウ</t>
    </rPh>
    <rPh sb="10" eb="12">
      <t>サクセイ</t>
    </rPh>
    <rPh sb="12" eb="13">
      <t>ヨウ</t>
    </rPh>
    <rPh sb="18" eb="19">
      <t>エン</t>
    </rPh>
    <rPh sb="22" eb="23">
      <t>コ</t>
    </rPh>
    <phoneticPr fontId="2"/>
  </si>
  <si>
    <t>　　</t>
    <phoneticPr fontId="2"/>
  </si>
  <si>
    <t>××原料（〇〇作成用）＠12,000*3本</t>
    <rPh sb="2" eb="4">
      <t>ゲンリョウ</t>
    </rPh>
    <rPh sb="7" eb="10">
      <t>サクセイヨウ</t>
    </rPh>
    <rPh sb="20" eb="21">
      <t>ホン</t>
    </rPh>
    <phoneticPr fontId="2"/>
  </si>
  <si>
    <t>〇〇改良に係る工具　××工具1本</t>
    <rPh sb="2" eb="4">
      <t>カイリョウ</t>
    </rPh>
    <rPh sb="5" eb="6">
      <t>カカ</t>
    </rPh>
    <rPh sb="7" eb="9">
      <t>コウグ</t>
    </rPh>
    <rPh sb="12" eb="14">
      <t>コウグ</t>
    </rPh>
    <rPh sb="15" eb="16">
      <t>ホン</t>
    </rPh>
    <phoneticPr fontId="2"/>
  </si>
  <si>
    <t>〇〇評価用工具　××測定器1式</t>
    <rPh sb="2" eb="5">
      <t>ヒョウカヨウ</t>
    </rPh>
    <rPh sb="5" eb="7">
      <t>コウグ</t>
    </rPh>
    <rPh sb="10" eb="12">
      <t>ソクテイ</t>
    </rPh>
    <rPh sb="12" eb="13">
      <t>キ</t>
    </rPh>
    <rPh sb="14" eb="15">
      <t>シキ</t>
    </rPh>
    <phoneticPr fontId="2"/>
  </si>
  <si>
    <t>〇〇評価に係る外注評価（〇〇試験センター　＠30,000*5回）</t>
    <rPh sb="2" eb="4">
      <t>ヒョウカ</t>
    </rPh>
    <rPh sb="5" eb="6">
      <t>カカ</t>
    </rPh>
    <rPh sb="7" eb="11">
      <t>ガイチュウヒョウカ</t>
    </rPh>
    <rPh sb="14" eb="16">
      <t>シケン</t>
    </rPh>
    <rPh sb="30" eb="31">
      <t>カイ</t>
    </rPh>
    <phoneticPr fontId="2"/>
  </si>
  <si>
    <t>〇〇強度試験（〇〇㈱　＠50,000*2回）</t>
    <rPh sb="2" eb="4">
      <t>キョウド</t>
    </rPh>
    <rPh sb="4" eb="6">
      <t>シケン</t>
    </rPh>
    <rPh sb="20" eb="21">
      <t>カイ</t>
    </rPh>
    <phoneticPr fontId="2"/>
  </si>
  <si>
    <t>○○ライセンス料</t>
    <rPh sb="7" eb="8">
      <t>リョウ</t>
    </rPh>
    <phoneticPr fontId="2"/>
  </si>
  <si>
    <t>××指導謝金（△〇氏　＠15,000*2回）</t>
    <rPh sb="2" eb="4">
      <t>シドウ</t>
    </rPh>
    <rPh sb="4" eb="6">
      <t>シャキン</t>
    </rPh>
    <rPh sb="9" eb="10">
      <t>シ</t>
    </rPh>
    <rPh sb="20" eb="21">
      <t>カイ</t>
    </rPh>
    <phoneticPr fontId="2"/>
  </si>
  <si>
    <t>島根大学との共同研究費（〇〇研究室）××評価検証</t>
    <rPh sb="0" eb="4">
      <t>シマネダイガク</t>
    </rPh>
    <rPh sb="6" eb="11">
      <t>キョウドウケンキュウヒ</t>
    </rPh>
    <rPh sb="14" eb="17">
      <t>ケンキュウシツ</t>
    </rPh>
    <rPh sb="20" eb="24">
      <t>ヒョウカケンショウ</t>
    </rPh>
    <phoneticPr fontId="2"/>
  </si>
  <si>
    <r>
      <t>７．収支関係</t>
    </r>
    <r>
      <rPr>
        <b/>
        <sz val="14"/>
        <rFont val="ＭＳ 明朝"/>
        <family val="1"/>
        <charset val="128"/>
      </rPr>
      <t>【チャレンジ枠】</t>
    </r>
    <rPh sb="2" eb="4">
      <t>シュウシ</t>
    </rPh>
    <rPh sb="4" eb="6">
      <t>カンケイ</t>
    </rPh>
    <rPh sb="12" eb="13">
      <t>ワク</t>
    </rPh>
    <phoneticPr fontId="2"/>
  </si>
  <si>
    <t>７．収支関係（チャレンジ枠）</t>
    <rPh sb="2" eb="4">
      <t>シュウシ</t>
    </rPh>
    <rPh sb="4" eb="6">
      <t>カンケイ</t>
    </rPh>
    <rPh sb="12" eb="13">
      <t>ワク</t>
    </rPh>
    <phoneticPr fontId="2"/>
  </si>
  <si>
    <t>８.経費内訳（チャレンジ枠）</t>
    <rPh sb="2" eb="4">
      <t>ケイヒ</t>
    </rPh>
    <rPh sb="4" eb="6">
      <t>ウチワケ</t>
    </rPh>
    <rPh sb="12" eb="13">
      <t>ワク</t>
    </rPh>
    <phoneticPr fontId="2"/>
  </si>
  <si>
    <t>補助対象経費
の区分</t>
    <rPh sb="0" eb="2">
      <t>ホジョ</t>
    </rPh>
    <phoneticPr fontId="2"/>
  </si>
  <si>
    <t>補助事業に
要する経費
（税込）</t>
    <rPh sb="0" eb="2">
      <t>ホジョ</t>
    </rPh>
    <rPh sb="13" eb="15">
      <t>ゼイコ</t>
    </rPh>
    <phoneticPr fontId="2"/>
  </si>
  <si>
    <t>外注費</t>
    <rPh sb="0" eb="2">
      <t>ガイチュウ</t>
    </rPh>
    <rPh sb="2" eb="3">
      <t>ヒ</t>
    </rPh>
    <phoneticPr fontId="2"/>
  </si>
  <si>
    <t>本補助金</t>
    <rPh sb="1" eb="3">
      <t>ホジョ</t>
    </rPh>
    <phoneticPr fontId="2"/>
  </si>
  <si>
    <t>（本補助金交付までの繋ぎ資金）</t>
    <rPh sb="2" eb="4">
      <t>ホジョ</t>
    </rPh>
    <phoneticPr fontId="2"/>
  </si>
  <si>
    <t>専門家経費</t>
    <rPh sb="0" eb="3">
      <t>センモンカ</t>
    </rPh>
    <rPh sb="3" eb="5">
      <t>ケイヒ</t>
    </rPh>
    <phoneticPr fontId="2"/>
  </si>
  <si>
    <t>産学連携研究費</t>
    <rPh sb="0" eb="2">
      <t>サンガク</t>
    </rPh>
    <rPh sb="2" eb="4">
      <t>レンケイ</t>
    </rPh>
    <rPh sb="4" eb="7">
      <t>ケンキュウヒ</t>
    </rPh>
    <phoneticPr fontId="2"/>
  </si>
  <si>
    <t>※交付要領別表に定める補助対象経費の区分ごとに記載してください。
※消費税等を含めた額で積算してください。
※補助事業に要する経費は、７の（２）支出計画に記載した額と一致させてください。</t>
    <rPh sb="3" eb="5">
      <t>ヨウリョウ</t>
    </rPh>
    <rPh sb="11" eb="13">
      <t>ホジョ</t>
    </rPh>
    <rPh sb="55" eb="57">
      <t>ホジョ</t>
    </rPh>
    <phoneticPr fontId="2"/>
  </si>
  <si>
    <t>補助対象経費
①－②</t>
    <rPh sb="0" eb="2">
      <t>ホジョ</t>
    </rPh>
    <phoneticPr fontId="2"/>
  </si>
  <si>
    <t>補助事業に要する
経費①</t>
    <rPh sb="0" eb="2">
      <t>ホジョ</t>
    </rPh>
    <phoneticPr fontId="2"/>
  </si>
  <si>
    <t>補助金交付申請額</t>
    <rPh sb="0" eb="2">
      <t>ホジョ</t>
    </rPh>
    <phoneticPr fontId="2"/>
  </si>
  <si>
    <t>※交付要領別表に定める補助対象経費の区分ごとに記載してください。</t>
    <rPh sb="3" eb="5">
      <t>ヨウリョウ</t>
    </rPh>
    <rPh sb="11" eb="13">
      <t>ホジョ</t>
    </rPh>
    <phoneticPr fontId="2"/>
  </si>
  <si>
    <t>補助対象経費合計額</t>
    <rPh sb="0" eb="2">
      <t>ホジョ</t>
    </rPh>
    <phoneticPr fontId="2"/>
  </si>
  <si>
    <t>補助対象経費の1/2</t>
    <rPh sb="0" eb="2">
      <t>ホジョ</t>
    </rPh>
    <phoneticPr fontId="2"/>
  </si>
  <si>
    <t>「外注費」、「技術導入費」、
「産学連携研究費」補助対象経費合計額</t>
    <rPh sb="1" eb="3">
      <t>ガイチュウ</t>
    </rPh>
    <rPh sb="3" eb="4">
      <t>ヒ</t>
    </rPh>
    <rPh sb="7" eb="12">
      <t>ギジュツドウニュウヒ</t>
    </rPh>
    <rPh sb="16" eb="18">
      <t>サンガク</t>
    </rPh>
    <rPh sb="18" eb="20">
      <t>レンケイ</t>
    </rPh>
    <rPh sb="20" eb="23">
      <t>ケンキュウヒ</t>
    </rPh>
    <rPh sb="24" eb="26">
      <t>ホジョ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</si>
</sst>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0.5"/>
      <color rgb="FF000000"/>
      <name val="ＭＳ 明朝"/>
      <family val="1"/>
      <charset val="128"/>
    </font>
    <font>
      <sz val="10.5"/>
      <color theme="1"/>
      <name val="ＭＳ 明朝"/>
      <family val="1"/>
      <charset val="128"/>
    </font>
    <font>
      <sz val="10.5"/>
      <color rgb="FFFF0000"/>
      <name val="ＭＳ 明朝"/>
      <family val="1"/>
      <charset val="128"/>
    </font>
    <font>
      <sz val="11"/>
      <color rgb="FFFF0000"/>
      <name val="ＭＳ 明朝"/>
      <family val="1"/>
      <charset val="128"/>
    </font>
    <font>
      <sz val="14"/>
      <color theme="1"/>
      <name val="ＭＳ 明朝"/>
      <family val="1"/>
      <charset val="128"/>
    </font>
    <font>
      <b/>
      <sz val="14"/>
      <color rgb="FFFF0000"/>
      <name val="ＭＳ 明朝"/>
      <family val="1"/>
      <charset val="128"/>
    </font>
    <font>
      <b/>
      <sz val="14"/>
      <name val="ＭＳ 明朝"/>
      <family val="1"/>
      <charset val="128"/>
    </font>
  </fonts>
  <fills count="3">
    <fill>
      <patternFill patternType="none"/>
    </fill>
    <fill>
      <patternFill patternType="gray125"/>
    </fill>
    <fill>
      <patternFill patternType="solid">
        <fgColor theme="5"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bottom style="hair">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38" fontId="5" fillId="0" borderId="0" xfId="1" applyFont="1">
      <alignment vertical="center"/>
    </xf>
    <xf numFmtId="0" fontId="5" fillId="0" borderId="0" xfId="0" applyFont="1" applyAlignment="1">
      <alignment horizontal="right" vertical="center"/>
    </xf>
    <xf numFmtId="38" fontId="5" fillId="0" borderId="1" xfId="1" applyFont="1" applyBorder="1">
      <alignment vertical="center"/>
    </xf>
    <xf numFmtId="38" fontId="5" fillId="0" borderId="15" xfId="1" applyFont="1" applyBorder="1">
      <alignment vertical="center"/>
    </xf>
    <xf numFmtId="38" fontId="5" fillId="0" borderId="9" xfId="1" applyFont="1" applyBorder="1">
      <alignment vertical="center"/>
    </xf>
    <xf numFmtId="0" fontId="5" fillId="0" borderId="0" xfId="0" applyFont="1" applyAlignment="1">
      <alignment horizontal="right" vertical="center" wrapText="1"/>
    </xf>
    <xf numFmtId="38" fontId="5" fillId="0" borderId="0" xfId="1" applyFont="1" applyBorder="1" applyAlignment="1">
      <alignment horizontal="right" vertical="center"/>
    </xf>
    <xf numFmtId="38" fontId="5" fillId="0" borderId="0" xfId="1" applyFont="1" applyBorder="1" applyAlignment="1">
      <alignment horizontal="center" vertical="center" wrapText="1"/>
    </xf>
    <xf numFmtId="0" fontId="5" fillId="0" borderId="0" xfId="0" applyFont="1" applyAlignment="1">
      <alignment horizontal="center" vertical="center"/>
    </xf>
    <xf numFmtId="38" fontId="5" fillId="0" borderId="13" xfId="1" applyFont="1" applyBorder="1" applyAlignment="1">
      <alignment horizontal="right" vertical="center" wrapText="1"/>
    </xf>
    <xf numFmtId="38" fontId="5" fillId="0" borderId="15" xfId="1" applyFont="1" applyFill="1" applyBorder="1" applyAlignment="1">
      <alignment horizontal="right" vertical="center"/>
    </xf>
    <xf numFmtId="38" fontId="3" fillId="0" borderId="0" xfId="1" applyFont="1" applyAlignment="1" applyProtection="1">
      <alignment horizontal="right" vertical="center"/>
    </xf>
    <xf numFmtId="38" fontId="3" fillId="0" borderId="0" xfId="1" applyFont="1" applyProtection="1">
      <alignment vertical="center"/>
    </xf>
    <xf numFmtId="0" fontId="5" fillId="0" borderId="9" xfId="0" applyFont="1" applyBorder="1" applyAlignment="1">
      <alignment horizontal="center" vertical="center" wrapText="1"/>
    </xf>
    <xf numFmtId="38" fontId="5" fillId="0" borderId="9" xfId="1" applyFont="1" applyFill="1" applyBorder="1" applyAlignment="1">
      <alignment horizontal="center" vertical="center" wrapText="1"/>
    </xf>
    <xf numFmtId="38" fontId="5" fillId="0" borderId="1" xfId="1" applyFont="1" applyFill="1" applyBorder="1">
      <alignment vertical="center"/>
    </xf>
    <xf numFmtId="38" fontId="5" fillId="0" borderId="1" xfId="1" applyFont="1" applyFill="1" applyBorder="1" applyAlignment="1" applyProtection="1">
      <alignment horizontal="right" vertical="center"/>
    </xf>
    <xf numFmtId="38" fontId="5" fillId="0" borderId="9" xfId="1" applyFont="1" applyFill="1" applyBorder="1" applyAlignment="1" applyProtection="1">
      <alignment horizontal="right" vertical="center"/>
    </xf>
    <xf numFmtId="38" fontId="5" fillId="0" borderId="2" xfId="1" applyFont="1" applyBorder="1" applyAlignment="1">
      <alignment horizontal="center" vertical="center"/>
    </xf>
    <xf numFmtId="38" fontId="5" fillId="0" borderId="5" xfId="0" applyNumberFormat="1" applyFont="1" applyBorder="1" applyAlignment="1">
      <alignment horizontal="right" vertical="center"/>
    </xf>
    <xf numFmtId="38" fontId="5" fillId="0" borderId="2" xfId="0" applyNumberFormat="1" applyFont="1" applyBorder="1" applyAlignment="1">
      <alignment horizontal="right" vertical="center"/>
    </xf>
    <xf numFmtId="38" fontId="5" fillId="0" borderId="7" xfId="0" applyNumberFormat="1" applyFont="1" applyBorder="1" applyAlignment="1">
      <alignment horizontal="right" vertical="center"/>
    </xf>
    <xf numFmtId="38" fontId="5" fillId="0" borderId="9" xfId="0" applyNumberFormat="1" applyFont="1" applyBorder="1" applyAlignment="1">
      <alignment horizontal="right" vertical="center"/>
    </xf>
    <xf numFmtId="0" fontId="5" fillId="0" borderId="7" xfId="0" applyFont="1" applyBorder="1" applyAlignment="1">
      <alignment horizontal="center" vertical="center" wrapText="1"/>
    </xf>
    <xf numFmtId="0" fontId="5" fillId="0" borderId="0" xfId="0" applyFont="1" applyAlignment="1">
      <alignment vertical="center" wrapText="1"/>
    </xf>
    <xf numFmtId="0" fontId="3" fillId="0" borderId="26" xfId="0" applyFont="1" applyBorder="1" applyAlignment="1">
      <alignment horizontal="center" vertical="center"/>
    </xf>
    <xf numFmtId="38" fontId="3" fillId="0" borderId="13" xfId="1" applyFont="1" applyBorder="1" applyProtection="1">
      <alignment vertical="center"/>
    </xf>
    <xf numFmtId="0" fontId="4" fillId="0" borderId="0" xfId="0" applyFont="1" applyAlignment="1">
      <alignment vertical="center" wrapText="1"/>
    </xf>
    <xf numFmtId="0" fontId="8" fillId="0" borderId="0" xfId="0" applyFont="1">
      <alignment vertical="center"/>
    </xf>
    <xf numFmtId="0" fontId="5" fillId="0" borderId="0" xfId="0" applyFont="1" applyAlignment="1" applyProtection="1">
      <alignment horizontal="center" vertical="center"/>
      <protection locked="0"/>
    </xf>
    <xf numFmtId="38" fontId="5" fillId="0" borderId="0" xfId="1" applyFont="1" applyFill="1" applyBorder="1" applyAlignment="1">
      <alignment horizontal="center" vertical="center"/>
    </xf>
    <xf numFmtId="38" fontId="5" fillId="0" borderId="0" xfId="1" applyFont="1" applyFill="1" applyBorder="1" applyAlignment="1" applyProtection="1">
      <alignment horizontal="center" vertical="center"/>
      <protection locked="0"/>
    </xf>
    <xf numFmtId="0" fontId="7" fillId="2" borderId="18" xfId="0" applyFont="1" applyFill="1" applyBorder="1" applyAlignment="1" applyProtection="1">
      <alignment vertical="center" shrinkToFit="1"/>
      <protection locked="0"/>
    </xf>
    <xf numFmtId="0" fontId="3" fillId="0" borderId="0" xfId="0" applyFont="1" applyAlignment="1">
      <alignment vertical="center" shrinkToFit="1"/>
    </xf>
    <xf numFmtId="0" fontId="7" fillId="2" borderId="20" xfId="0" applyFont="1" applyFill="1" applyBorder="1" applyAlignment="1" applyProtection="1">
      <alignment vertical="center" shrinkToFit="1"/>
      <protection locked="0"/>
    </xf>
    <xf numFmtId="38" fontId="3" fillId="2" borderId="20" xfId="1" applyFont="1" applyFill="1" applyBorder="1" applyAlignment="1" applyProtection="1">
      <alignment vertical="center" shrinkToFit="1"/>
      <protection locked="0"/>
    </xf>
    <xf numFmtId="0" fontId="3" fillId="2" borderId="20" xfId="0" applyFont="1" applyFill="1" applyBorder="1" applyAlignment="1" applyProtection="1">
      <alignment vertical="center" shrinkToFit="1"/>
      <protection locked="0"/>
    </xf>
    <xf numFmtId="0" fontId="3" fillId="0" borderId="1" xfId="0" applyFont="1" applyBorder="1" applyAlignment="1">
      <alignment horizontal="center" vertical="center" shrinkToFit="1"/>
    </xf>
    <xf numFmtId="38" fontId="3" fillId="2" borderId="18" xfId="1" applyFont="1" applyFill="1" applyBorder="1" applyAlignment="1" applyProtection="1">
      <alignment vertical="center" shrinkToFit="1"/>
      <protection locked="0"/>
    </xf>
    <xf numFmtId="0" fontId="3" fillId="2" borderId="18" xfId="0" applyFont="1" applyFill="1" applyBorder="1" applyAlignment="1" applyProtection="1">
      <alignment vertical="center" shrinkToFit="1"/>
      <protection locked="0"/>
    </xf>
    <xf numFmtId="38" fontId="3" fillId="0" borderId="15" xfId="1" applyFont="1" applyBorder="1" applyAlignment="1" applyProtection="1">
      <alignment vertical="center" shrinkToFit="1"/>
    </xf>
    <xf numFmtId="38" fontId="6" fillId="2" borderId="1" xfId="1" applyFont="1" applyFill="1" applyBorder="1" applyAlignment="1" applyProtection="1">
      <alignment horizontal="center" vertical="center"/>
      <protection locked="0"/>
    </xf>
    <xf numFmtId="0" fontId="7" fillId="0" borderId="0" xfId="0" applyFont="1" applyAlignment="1">
      <alignment vertical="center" shrinkToFit="1"/>
    </xf>
    <xf numFmtId="38" fontId="6" fillId="0" borderId="1" xfId="1" applyFont="1" applyFill="1" applyBorder="1" applyAlignment="1" applyProtection="1">
      <alignment horizontal="right" vertical="center"/>
    </xf>
    <xf numFmtId="0" fontId="3" fillId="0" borderId="29" xfId="0" applyFont="1" applyBorder="1">
      <alignment vertical="center"/>
    </xf>
    <xf numFmtId="0" fontId="3" fillId="0" borderId="10" xfId="0" applyFont="1" applyBorder="1" applyAlignment="1">
      <alignment horizontal="center" vertical="center" wrapText="1"/>
    </xf>
    <xf numFmtId="0" fontId="7" fillId="2" borderId="30" xfId="0" applyFont="1" applyFill="1" applyBorder="1" applyAlignment="1" applyProtection="1">
      <alignment vertical="center" shrinkToFit="1"/>
      <protection locked="0"/>
    </xf>
    <xf numFmtId="38" fontId="3" fillId="0" borderId="28" xfId="1" applyFont="1" applyFill="1" applyBorder="1" applyAlignment="1" applyProtection="1">
      <alignment horizontal="center" vertical="center" wrapText="1"/>
    </xf>
    <xf numFmtId="0" fontId="7" fillId="2" borderId="36" xfId="0" applyFont="1" applyFill="1" applyBorder="1" applyAlignment="1" applyProtection="1">
      <alignment vertical="center" shrinkToFit="1"/>
      <protection locked="0"/>
    </xf>
    <xf numFmtId="38" fontId="7" fillId="2" borderId="37" xfId="1" applyFont="1" applyFill="1" applyBorder="1" applyAlignment="1" applyProtection="1">
      <alignment vertical="center" shrinkToFit="1"/>
      <protection locked="0"/>
    </xf>
    <xf numFmtId="38" fontId="7" fillId="2" borderId="38" xfId="1" applyFont="1" applyFill="1" applyBorder="1" applyAlignment="1" applyProtection="1">
      <alignment vertical="center" shrinkToFit="1"/>
      <protection locked="0"/>
    </xf>
    <xf numFmtId="38" fontId="3" fillId="0" borderId="39" xfId="1" applyFont="1" applyBorder="1" applyAlignment="1" applyProtection="1">
      <alignment vertical="center" shrinkToFit="1"/>
    </xf>
    <xf numFmtId="38" fontId="7" fillId="2" borderId="40" xfId="1" applyFont="1" applyFill="1" applyBorder="1" applyAlignment="1" applyProtection="1">
      <alignment vertical="center" shrinkToFit="1"/>
      <protection locked="0"/>
    </xf>
    <xf numFmtId="38" fontId="7" fillId="2" borderId="41" xfId="1" applyFont="1" applyFill="1" applyBorder="1" applyAlignment="1" applyProtection="1">
      <alignment vertical="center" shrinkToFit="1"/>
      <protection locked="0"/>
    </xf>
    <xf numFmtId="38" fontId="3" fillId="2" borderId="40" xfId="1" applyFont="1" applyFill="1" applyBorder="1" applyAlignment="1" applyProtection="1">
      <alignment vertical="center" shrinkToFit="1"/>
      <protection locked="0"/>
    </xf>
    <xf numFmtId="38" fontId="3" fillId="2" borderId="38" xfId="1" applyFont="1" applyFill="1" applyBorder="1" applyAlignment="1" applyProtection="1">
      <alignment vertical="center" shrinkToFit="1"/>
      <protection locked="0"/>
    </xf>
    <xf numFmtId="0" fontId="3" fillId="0" borderId="43" xfId="0" applyFont="1" applyBorder="1" applyAlignment="1">
      <alignment horizontal="center" vertical="center" shrinkToFit="1"/>
    </xf>
    <xf numFmtId="38" fontId="3" fillId="0" borderId="44" xfId="1" applyFont="1" applyBorder="1" applyAlignment="1" applyProtection="1">
      <alignment vertical="center" shrinkToFit="1"/>
    </xf>
    <xf numFmtId="0" fontId="3" fillId="2" borderId="46" xfId="0" applyFont="1" applyFill="1" applyBorder="1" applyAlignment="1" applyProtection="1">
      <alignment vertical="center" shrinkToFit="1"/>
      <protection locked="0"/>
    </xf>
    <xf numFmtId="0" fontId="3" fillId="2" borderId="47" xfId="0" applyFont="1" applyFill="1" applyBorder="1" applyAlignment="1" applyProtection="1">
      <alignment vertical="center" shrinkToFit="1"/>
      <protection locked="0"/>
    </xf>
    <xf numFmtId="0" fontId="3" fillId="0" borderId="14" xfId="0" applyFont="1" applyBorder="1" applyAlignment="1">
      <alignment horizontal="center" vertical="center" shrinkToFit="1"/>
    </xf>
    <xf numFmtId="0" fontId="5" fillId="0" borderId="29" xfId="0" applyFont="1" applyBorder="1">
      <alignment vertical="center"/>
    </xf>
    <xf numFmtId="38" fontId="5" fillId="0" borderId="51" xfId="1" applyFont="1" applyBorder="1">
      <alignment vertical="center"/>
    </xf>
    <xf numFmtId="38" fontId="6" fillId="0" borderId="9" xfId="0" applyNumberFormat="1" applyFont="1" applyBorder="1" applyAlignment="1">
      <alignment horizontal="right" vertical="center"/>
    </xf>
    <xf numFmtId="38" fontId="6" fillId="0" borderId="9" xfId="1" applyFont="1" applyFill="1" applyBorder="1" applyAlignment="1" applyProtection="1">
      <alignment horizontal="right" vertical="center"/>
    </xf>
    <xf numFmtId="38" fontId="6" fillId="0" borderId="9" xfId="1" applyFont="1" applyBorder="1">
      <alignment vertical="center"/>
    </xf>
    <xf numFmtId="38" fontId="6" fillId="0" borderId="2" xfId="0" applyNumberFormat="1" applyFont="1" applyBorder="1" applyAlignment="1">
      <alignment horizontal="right" vertical="center"/>
    </xf>
    <xf numFmtId="38" fontId="6" fillId="0" borderId="1" xfId="1" applyFont="1" applyBorder="1">
      <alignment vertical="center"/>
    </xf>
    <xf numFmtId="38" fontId="6" fillId="0" borderId="7" xfId="0" applyNumberFormat="1" applyFont="1" applyBorder="1" applyAlignment="1">
      <alignment horizontal="right" vertical="center"/>
    </xf>
    <xf numFmtId="38" fontId="6" fillId="0" borderId="5" xfId="0" applyNumberFormat="1" applyFont="1" applyBorder="1" applyAlignment="1">
      <alignment horizontal="right" vertical="center"/>
    </xf>
    <xf numFmtId="38" fontId="6" fillId="0" borderId="15" xfId="1" applyFont="1" applyFill="1" applyBorder="1" applyAlignment="1">
      <alignment horizontal="right" vertical="center"/>
    </xf>
    <xf numFmtId="38" fontId="6" fillId="0" borderId="15" xfId="1" applyFont="1" applyBorder="1">
      <alignment vertical="center"/>
    </xf>
    <xf numFmtId="38" fontId="6" fillId="0" borderId="1" xfId="1" applyFont="1" applyFill="1" applyBorder="1">
      <alignment vertical="center"/>
    </xf>
    <xf numFmtId="38" fontId="6" fillId="0" borderId="13" xfId="1" applyFont="1" applyBorder="1" applyAlignment="1">
      <alignment horizontal="right"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25"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5" fillId="0" borderId="21" xfId="0" applyFont="1" applyBorder="1" applyAlignment="1">
      <alignment horizontal="center" vertical="center"/>
    </xf>
    <xf numFmtId="0" fontId="5" fillId="0" borderId="8" xfId="0" applyFont="1" applyBorder="1" applyAlignment="1">
      <alignment horizontal="center" vertical="center"/>
    </xf>
    <xf numFmtId="38" fontId="6" fillId="2" borderId="2" xfId="1" applyFont="1" applyFill="1" applyBorder="1" applyAlignment="1" applyProtection="1">
      <alignment horizontal="right" vertical="center"/>
      <protection locked="0"/>
    </xf>
    <xf numFmtId="38" fontId="6" fillId="2" borderId="4" xfId="1" applyFont="1" applyFill="1" applyBorder="1" applyAlignment="1" applyProtection="1">
      <alignment horizontal="right" vertical="center"/>
      <protection locked="0"/>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19" xfId="0" applyFont="1" applyBorder="1" applyAlignment="1">
      <alignment horizontal="center" vertical="center"/>
    </xf>
    <xf numFmtId="0" fontId="5" fillId="0" borderId="0" xfId="0" applyFont="1" applyAlignment="1">
      <alignment horizontal="center" vertical="center"/>
    </xf>
    <xf numFmtId="38" fontId="6" fillId="2" borderId="1" xfId="1" applyFont="1" applyFill="1" applyBorder="1" applyAlignment="1" applyProtection="1">
      <alignment horizontal="right" vertical="center"/>
      <protection locked="0"/>
    </xf>
    <xf numFmtId="38" fontId="5" fillId="0" borderId="2" xfId="1" applyFont="1" applyBorder="1" applyAlignment="1">
      <alignment horizontal="center" vertical="center"/>
    </xf>
    <xf numFmtId="38" fontId="5" fillId="0" borderId="3" xfId="1" applyFont="1" applyBorder="1" applyAlignment="1">
      <alignment horizontal="center" vertical="center"/>
    </xf>
    <xf numFmtId="38" fontId="6" fillId="2" borderId="5" xfId="1" applyFont="1" applyFill="1" applyBorder="1" applyAlignment="1" applyProtection="1">
      <alignment horizontal="right" vertical="center"/>
      <protection locked="0"/>
    </xf>
    <xf numFmtId="38" fontId="6" fillId="2" borderId="6" xfId="1" applyFont="1" applyFill="1" applyBorder="1" applyAlignment="1" applyProtection="1">
      <alignment horizontal="right" vertical="center"/>
      <protection locked="0"/>
    </xf>
    <xf numFmtId="38" fontId="5" fillId="2" borderId="5" xfId="1" applyFont="1" applyFill="1" applyBorder="1" applyAlignment="1" applyProtection="1">
      <alignment horizontal="center" vertical="center"/>
      <protection locked="0"/>
    </xf>
    <xf numFmtId="38" fontId="5" fillId="2" borderId="14" xfId="1" applyFont="1" applyFill="1" applyBorder="1" applyAlignment="1" applyProtection="1">
      <alignment horizontal="center" vertical="center"/>
      <protection locked="0"/>
    </xf>
    <xf numFmtId="38" fontId="6" fillId="0" borderId="10" xfId="1" applyFont="1" applyBorder="1" applyAlignment="1">
      <alignment horizontal="right" vertical="center"/>
    </xf>
    <xf numFmtId="38" fontId="6" fillId="0" borderId="11" xfId="1" applyFont="1" applyBorder="1" applyAlignment="1">
      <alignment horizontal="right" vertical="center"/>
    </xf>
    <xf numFmtId="38" fontId="5" fillId="2" borderId="27" xfId="1" applyFont="1" applyFill="1" applyBorder="1" applyAlignment="1" applyProtection="1">
      <alignment horizontal="center" vertical="center"/>
      <protection locked="0"/>
    </xf>
    <xf numFmtId="38" fontId="5" fillId="2" borderId="25" xfId="1" applyFont="1" applyFill="1" applyBorder="1" applyAlignment="1" applyProtection="1">
      <alignment horizontal="center" vertical="center"/>
      <protection locked="0"/>
    </xf>
    <xf numFmtId="0" fontId="8" fillId="0" borderId="0" xfId="0" applyFont="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255"/>
    </xf>
    <xf numFmtId="0" fontId="5" fillId="0" borderId="9" xfId="0" applyFont="1" applyBorder="1" applyAlignment="1">
      <alignment horizontal="center" vertical="center" wrapText="1"/>
    </xf>
    <xf numFmtId="0" fontId="5" fillId="0" borderId="9" xfId="0" applyFont="1" applyBorder="1" applyAlignment="1">
      <alignment horizontal="center" vertical="center"/>
    </xf>
    <xf numFmtId="0" fontId="5" fillId="0" borderId="3" xfId="0" applyFont="1" applyBorder="1" applyAlignment="1">
      <alignment horizontal="center" vertical="center"/>
    </xf>
    <xf numFmtId="0" fontId="5" fillId="0" borderId="1" xfId="0" applyFont="1" applyBorder="1" applyAlignment="1">
      <alignment horizontal="center" vertical="center" textRotation="255"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center" vertical="center"/>
    </xf>
    <xf numFmtId="0" fontId="5" fillId="0" borderId="48" xfId="0" applyFont="1" applyBorder="1" applyAlignment="1">
      <alignment horizontal="left" vertical="center" wrapText="1"/>
    </xf>
    <xf numFmtId="0" fontId="5" fillId="0" borderId="45" xfId="0" applyFont="1" applyBorder="1" applyAlignment="1">
      <alignment horizontal="left" vertical="center"/>
    </xf>
    <xf numFmtId="0" fontId="5" fillId="0" borderId="1" xfId="0" applyFont="1" applyBorder="1" applyAlignment="1">
      <alignment horizontal="left" vertical="center" shrinkToFit="1"/>
    </xf>
    <xf numFmtId="0" fontId="5" fillId="0" borderId="0" xfId="0" applyFont="1" applyAlignment="1">
      <alignment horizontal="left" vertical="center"/>
    </xf>
    <xf numFmtId="0" fontId="3" fillId="0" borderId="10" xfId="0" applyFont="1" applyBorder="1" applyAlignment="1">
      <alignment horizontal="center" vertical="center"/>
    </xf>
    <xf numFmtId="0" fontId="3" fillId="0" borderId="25" xfId="0" applyFont="1" applyBorder="1" applyAlignment="1">
      <alignment horizontal="center" vertical="center"/>
    </xf>
    <xf numFmtId="0" fontId="3" fillId="0" borderId="10"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32" xfId="0" applyFont="1" applyBorder="1" applyAlignment="1">
      <alignment horizontal="center" vertical="center" textRotation="255"/>
    </xf>
    <xf numFmtId="0" fontId="3" fillId="0" borderId="33" xfId="0" applyFont="1" applyBorder="1" applyAlignment="1">
      <alignment horizontal="center" vertical="center" textRotation="255"/>
    </xf>
    <xf numFmtId="0" fontId="3" fillId="0" borderId="34" xfId="0" applyFont="1" applyBorder="1" applyAlignment="1">
      <alignment horizontal="center" vertical="center" textRotation="255"/>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xf>
    <xf numFmtId="0" fontId="3" fillId="0" borderId="22" xfId="0" applyFont="1" applyBorder="1" applyAlignment="1">
      <alignment horizontal="center" vertical="center" wrapText="1"/>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42" xfId="0" applyFont="1" applyBorder="1" applyAlignment="1">
      <alignment horizontal="center" vertical="center"/>
    </xf>
    <xf numFmtId="0" fontId="3" fillId="0" borderId="48" xfId="0" applyFont="1" applyBorder="1" applyAlignment="1">
      <alignment horizontal="center" vertical="center"/>
    </xf>
    <xf numFmtId="0" fontId="3" fillId="0" borderId="31" xfId="0" applyFont="1" applyBorder="1" applyAlignment="1">
      <alignment horizontal="center" vertical="center"/>
    </xf>
    <xf numFmtId="0" fontId="3" fillId="0" borderId="49" xfId="0" applyFont="1" applyBorder="1" applyAlignment="1">
      <alignment horizontal="center" vertical="center"/>
    </xf>
    <xf numFmtId="0" fontId="3" fillId="0" borderId="29" xfId="0" applyFont="1" applyBorder="1" applyAlignment="1">
      <alignment horizontal="center" vertical="center"/>
    </xf>
    <xf numFmtId="0" fontId="3" fillId="0" borderId="17" xfId="0" applyFont="1" applyBorder="1" applyAlignment="1">
      <alignment horizontal="center" vertical="center"/>
    </xf>
    <xf numFmtId="0" fontId="3" fillId="0" borderId="50" xfId="0" applyFont="1" applyBorder="1" applyAlignment="1">
      <alignment horizontal="center" vertical="center"/>
    </xf>
    <xf numFmtId="0" fontId="4" fillId="0" borderId="16" xfId="0" applyFont="1" applyBorder="1" applyAlignment="1">
      <alignment horizontal="left" vertical="center" wrapText="1"/>
    </xf>
    <xf numFmtId="0" fontId="4" fillId="0" borderId="0" xfId="0" applyFont="1" applyAlignment="1">
      <alignment horizontal="left" vertical="center" wrapText="1"/>
    </xf>
    <xf numFmtId="0" fontId="3" fillId="0" borderId="35" xfId="0" applyFont="1" applyBorder="1" applyAlignment="1">
      <alignment horizontal="center" vertical="center"/>
    </xf>
    <xf numFmtId="0" fontId="8"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609600</xdr:colOff>
      <xdr:row>24</xdr:row>
      <xdr:rowOff>200025</xdr:rowOff>
    </xdr:from>
    <xdr:to>
      <xdr:col>5</xdr:col>
      <xdr:colOff>323851</xdr:colOff>
      <xdr:row>26</xdr:row>
      <xdr:rowOff>0</xdr:rowOff>
    </xdr:to>
    <xdr:sp macro="" textlink="">
      <xdr:nvSpPr>
        <xdr:cNvPr id="2" name="テキスト ボックス 1">
          <a:extLst>
            <a:ext uri="{FF2B5EF4-FFF2-40B4-BE49-F238E27FC236}">
              <a16:creationId xmlns:a16="http://schemas.microsoft.com/office/drawing/2014/main" id="{079A9811-2BEB-43C9-975F-04845E1CF621}"/>
            </a:ext>
          </a:extLst>
        </xdr:cNvPr>
        <xdr:cNvSpPr txBox="1"/>
      </xdr:nvSpPr>
      <xdr:spPr>
        <a:xfrm>
          <a:off x="1981200" y="5511800"/>
          <a:ext cx="2657476" cy="317500"/>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xdr:txBody>
    </xdr:sp>
    <xdr:clientData/>
  </xdr:twoCellAnchor>
  <xdr:twoCellAnchor>
    <xdr:from>
      <xdr:col>0</xdr:col>
      <xdr:colOff>129540</xdr:colOff>
      <xdr:row>0</xdr:row>
      <xdr:rowOff>91439</xdr:rowOff>
    </xdr:from>
    <xdr:to>
      <xdr:col>7</xdr:col>
      <xdr:colOff>0</xdr:colOff>
      <xdr:row>8</xdr:row>
      <xdr:rowOff>66674</xdr:rowOff>
    </xdr:to>
    <xdr:sp macro="" textlink="">
      <xdr:nvSpPr>
        <xdr:cNvPr id="3" name="テキスト ボックス 2">
          <a:extLst>
            <a:ext uri="{FF2B5EF4-FFF2-40B4-BE49-F238E27FC236}">
              <a16:creationId xmlns:a16="http://schemas.microsoft.com/office/drawing/2014/main" id="{C57CDB19-9C48-49F8-BC12-71018D30EC05}"/>
            </a:ext>
          </a:extLst>
        </xdr:cNvPr>
        <xdr:cNvSpPr txBox="1"/>
      </xdr:nvSpPr>
      <xdr:spPr>
        <a:xfrm>
          <a:off x="129540" y="91439"/>
          <a:ext cx="5852160" cy="134683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t>・色付きのセルのみ編集可能です。</a:t>
          </a:r>
          <a:endParaRPr kumimoji="1" lang="en-US" altLang="ja-JP" sz="1100"/>
        </a:p>
        <a:p>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事業に要する経費」（＝総事業費）ベースで記載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・「（本</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金交付までの繋ぎ資金）」には</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金が交付される間の資金手当ての種類と金額を記載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金の交付は原則として事業完了後の精算払いのため。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138113</xdr:colOff>
      <xdr:row>1</xdr:row>
      <xdr:rowOff>66674</xdr:rowOff>
    </xdr:from>
    <xdr:to>
      <xdr:col>5</xdr:col>
      <xdr:colOff>342900</xdr:colOff>
      <xdr:row>5</xdr:row>
      <xdr:rowOff>66675</xdr:rowOff>
    </xdr:to>
    <xdr:sp macro="" textlink="">
      <xdr:nvSpPr>
        <xdr:cNvPr id="2" name="テキスト ボックス 1">
          <a:extLst>
            <a:ext uri="{FF2B5EF4-FFF2-40B4-BE49-F238E27FC236}">
              <a16:creationId xmlns:a16="http://schemas.microsoft.com/office/drawing/2014/main" id="{72FA554F-E484-473B-9401-FD8C893979C3}"/>
            </a:ext>
          </a:extLst>
        </xdr:cNvPr>
        <xdr:cNvSpPr txBox="1"/>
      </xdr:nvSpPr>
      <xdr:spPr>
        <a:xfrm>
          <a:off x="827088" y="231774"/>
          <a:ext cx="4811712" cy="641351"/>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a:t>
          </a:r>
          <a:r>
            <a:rPr kumimoji="1" lang="en-US" altLang="ja-JP" sz="1100"/>
            <a:t>8.</a:t>
          </a:r>
          <a:r>
            <a:rPr kumimoji="1" lang="ja-JP" altLang="en-US" sz="1100"/>
            <a:t>経費内訳」シートに入力いただくと、本シートへ反映されます。</a:t>
          </a:r>
          <a:endParaRPr kumimoji="1" lang="en-US" altLang="ja-JP" sz="1100"/>
        </a:p>
        <a:p>
          <a:r>
            <a:rPr kumimoji="1" lang="en-US" altLang="ja-JP" sz="1100"/>
            <a:t>※</a:t>
          </a:r>
          <a:r>
            <a:rPr kumimoji="1" lang="ja-JP" altLang="en-US" sz="1100"/>
            <a:t>数式変更等を行う必要がある場合はお問い合わせください。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54824</xdr:colOff>
      <xdr:row>1</xdr:row>
      <xdr:rowOff>7966</xdr:rowOff>
    </xdr:from>
    <xdr:to>
      <xdr:col>2</xdr:col>
      <xdr:colOff>2872740</xdr:colOff>
      <xdr:row>6</xdr:row>
      <xdr:rowOff>57150</xdr:rowOff>
    </xdr:to>
    <xdr:sp macro="" textlink="">
      <xdr:nvSpPr>
        <xdr:cNvPr id="2" name="テキスト ボックス 1">
          <a:extLst>
            <a:ext uri="{FF2B5EF4-FFF2-40B4-BE49-F238E27FC236}">
              <a16:creationId xmlns:a16="http://schemas.microsoft.com/office/drawing/2014/main" id="{7A6E9330-2E59-441B-AA9D-2A6CB7484C64}"/>
            </a:ext>
          </a:extLst>
        </xdr:cNvPr>
        <xdr:cNvSpPr txBox="1"/>
      </xdr:nvSpPr>
      <xdr:spPr>
        <a:xfrm>
          <a:off x="740624" y="179416"/>
          <a:ext cx="5151541" cy="906434"/>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a:p>
          <a:r>
            <a:rPr kumimoji="1" lang="en-US" altLang="ja-JP" sz="1100"/>
            <a:t>※</a:t>
          </a:r>
          <a:r>
            <a:rPr kumimoji="1" lang="ja-JP" altLang="en-US" sz="1100"/>
            <a:t>本シートに</a:t>
          </a:r>
          <a:r>
            <a:rPr kumimoji="1" lang="ja-JP" altLang="ja-JP" sz="1100">
              <a:solidFill>
                <a:schemeClr val="dk1"/>
              </a:solidFill>
              <a:effectLst/>
              <a:latin typeface="+mn-lt"/>
              <a:ea typeface="+mn-ea"/>
              <a:cs typeface="+mn-cs"/>
            </a:rPr>
            <a:t>入力いただくと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収支関係（</a:t>
          </a:r>
          <a:r>
            <a:rPr kumimoji="1" lang="en-US" altLang="ja-JP" sz="1100">
              <a:solidFill>
                <a:schemeClr val="dk1"/>
              </a:solidFill>
              <a:effectLst/>
              <a:latin typeface="+mn-lt"/>
              <a:ea typeface="+mn-ea"/>
              <a:cs typeface="+mn-cs"/>
            </a:rPr>
            <a:t>2</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シートに</a:t>
          </a:r>
          <a:r>
            <a:rPr kumimoji="1" lang="ja-JP" altLang="en-US" sz="1100"/>
            <a:t>反映されます。</a:t>
          </a:r>
          <a:endParaRPr kumimoji="1" lang="en-US" altLang="ja-JP" sz="1100"/>
        </a:p>
        <a:p>
          <a:r>
            <a:rPr kumimoji="1" lang="en-US" altLang="ja-JP" sz="1100"/>
            <a:t>※</a:t>
          </a:r>
          <a:r>
            <a:rPr kumimoji="1" lang="ja-JP" altLang="en-US" sz="1100"/>
            <a:t>欄が足りない場合はお問い合わせください。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609600</xdr:colOff>
      <xdr:row>24</xdr:row>
      <xdr:rowOff>200025</xdr:rowOff>
    </xdr:from>
    <xdr:to>
      <xdr:col>5</xdr:col>
      <xdr:colOff>323851</xdr:colOff>
      <xdr:row>26</xdr:row>
      <xdr:rowOff>0</xdr:rowOff>
    </xdr:to>
    <xdr:sp macro="" textlink="">
      <xdr:nvSpPr>
        <xdr:cNvPr id="2" name="テキスト ボックス 1">
          <a:extLst>
            <a:ext uri="{FF2B5EF4-FFF2-40B4-BE49-F238E27FC236}">
              <a16:creationId xmlns:a16="http://schemas.microsoft.com/office/drawing/2014/main" id="{8D62AFC4-66F0-417A-A57A-52E311BBE213}"/>
            </a:ext>
          </a:extLst>
        </xdr:cNvPr>
        <xdr:cNvSpPr txBox="1"/>
      </xdr:nvSpPr>
      <xdr:spPr>
        <a:xfrm>
          <a:off x="1981200" y="3667125"/>
          <a:ext cx="2657476" cy="29527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xdr:txBody>
    </xdr:sp>
    <xdr:clientData/>
  </xdr:twoCellAnchor>
  <xdr:twoCellAnchor>
    <xdr:from>
      <xdr:col>0</xdr:col>
      <xdr:colOff>125730</xdr:colOff>
      <xdr:row>0</xdr:row>
      <xdr:rowOff>87630</xdr:rowOff>
    </xdr:from>
    <xdr:to>
      <xdr:col>7</xdr:col>
      <xdr:colOff>0</xdr:colOff>
      <xdr:row>8</xdr:row>
      <xdr:rowOff>76200</xdr:rowOff>
    </xdr:to>
    <xdr:sp macro="" textlink="">
      <xdr:nvSpPr>
        <xdr:cNvPr id="3" name="テキスト ボックス 2">
          <a:extLst>
            <a:ext uri="{FF2B5EF4-FFF2-40B4-BE49-F238E27FC236}">
              <a16:creationId xmlns:a16="http://schemas.microsoft.com/office/drawing/2014/main" id="{C478FC30-0D63-4EC5-BB9E-AF6D75586652}"/>
            </a:ext>
          </a:extLst>
        </xdr:cNvPr>
        <xdr:cNvSpPr txBox="1"/>
      </xdr:nvSpPr>
      <xdr:spPr>
        <a:xfrm>
          <a:off x="125730" y="87630"/>
          <a:ext cx="5855970" cy="1360170"/>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t>・色付きのセルのみ編集可能です。</a:t>
          </a:r>
          <a:endParaRPr kumimoji="1" lang="en-US" altLang="ja-JP" sz="1100"/>
        </a:p>
        <a:p>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事業に要する経費」（＝総事業費）ベースで記載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・「（本</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金交付までの繋ぎ資金）」には</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金が交付される間の資金手当ての種類と金額を記載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金の交付は原則として事業完了後の精算払いのため。</a:t>
          </a:r>
        </a:p>
        <a:p>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130493</xdr:colOff>
      <xdr:row>1</xdr:row>
      <xdr:rowOff>60959</xdr:rowOff>
    </xdr:from>
    <xdr:to>
      <xdr:col>5</xdr:col>
      <xdr:colOff>342900</xdr:colOff>
      <xdr:row>5</xdr:row>
      <xdr:rowOff>104775</xdr:rowOff>
    </xdr:to>
    <xdr:sp macro="" textlink="">
      <xdr:nvSpPr>
        <xdr:cNvPr id="2" name="テキスト ボックス 1">
          <a:extLst>
            <a:ext uri="{FF2B5EF4-FFF2-40B4-BE49-F238E27FC236}">
              <a16:creationId xmlns:a16="http://schemas.microsoft.com/office/drawing/2014/main" id="{3BD03527-C04F-499C-925C-9624F0988124}"/>
            </a:ext>
          </a:extLst>
        </xdr:cNvPr>
        <xdr:cNvSpPr txBox="1"/>
      </xdr:nvSpPr>
      <xdr:spPr>
        <a:xfrm>
          <a:off x="816293" y="222884"/>
          <a:ext cx="4822507" cy="691516"/>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a:t>
          </a:r>
          <a:r>
            <a:rPr kumimoji="1" lang="en-US" altLang="ja-JP" sz="1100"/>
            <a:t>8.</a:t>
          </a:r>
          <a:r>
            <a:rPr kumimoji="1" lang="ja-JP" altLang="en-US" sz="1100"/>
            <a:t>経費内訳」シートに入力いただくと、本シートへ反映されます。</a:t>
          </a:r>
          <a:endParaRPr kumimoji="1" lang="en-US" altLang="ja-JP" sz="1100"/>
        </a:p>
        <a:p>
          <a:r>
            <a:rPr kumimoji="1" lang="en-US" altLang="ja-JP" sz="1100"/>
            <a:t>※</a:t>
          </a:r>
          <a:r>
            <a:rPr kumimoji="1" lang="ja-JP" altLang="en-US" sz="1100"/>
            <a:t>数式変更等を行う必要がある場合はお問い合わせください。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54824</xdr:colOff>
      <xdr:row>1</xdr:row>
      <xdr:rowOff>7966</xdr:rowOff>
    </xdr:from>
    <xdr:to>
      <xdr:col>2</xdr:col>
      <xdr:colOff>2872740</xdr:colOff>
      <xdr:row>6</xdr:row>
      <xdr:rowOff>95250</xdr:rowOff>
    </xdr:to>
    <xdr:sp macro="" textlink="">
      <xdr:nvSpPr>
        <xdr:cNvPr id="2" name="テキスト ボックス 1">
          <a:extLst>
            <a:ext uri="{FF2B5EF4-FFF2-40B4-BE49-F238E27FC236}">
              <a16:creationId xmlns:a16="http://schemas.microsoft.com/office/drawing/2014/main" id="{FEB9C48F-F1B5-4077-922C-51D651AA7500}"/>
            </a:ext>
          </a:extLst>
        </xdr:cNvPr>
        <xdr:cNvSpPr txBox="1"/>
      </xdr:nvSpPr>
      <xdr:spPr>
        <a:xfrm>
          <a:off x="740624" y="179416"/>
          <a:ext cx="5151541" cy="944534"/>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a:p>
          <a:r>
            <a:rPr kumimoji="1" lang="en-US" altLang="ja-JP" sz="1100"/>
            <a:t>※</a:t>
          </a:r>
          <a:r>
            <a:rPr kumimoji="1" lang="ja-JP" altLang="en-US" sz="1100"/>
            <a:t>本シートに</a:t>
          </a:r>
          <a:r>
            <a:rPr kumimoji="1" lang="ja-JP" altLang="ja-JP" sz="1100">
              <a:solidFill>
                <a:schemeClr val="dk1"/>
              </a:solidFill>
              <a:effectLst/>
              <a:latin typeface="+mn-lt"/>
              <a:ea typeface="+mn-ea"/>
              <a:cs typeface="+mn-cs"/>
            </a:rPr>
            <a:t>入力いただくと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収支関係（</a:t>
          </a:r>
          <a:r>
            <a:rPr kumimoji="1" lang="en-US" altLang="ja-JP" sz="1100">
              <a:solidFill>
                <a:schemeClr val="dk1"/>
              </a:solidFill>
              <a:effectLst/>
              <a:latin typeface="+mn-lt"/>
              <a:ea typeface="+mn-ea"/>
              <a:cs typeface="+mn-cs"/>
            </a:rPr>
            <a:t>2</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シートに</a:t>
          </a:r>
          <a:r>
            <a:rPr kumimoji="1" lang="ja-JP" altLang="en-US" sz="1100"/>
            <a:t>反映されます。</a:t>
          </a:r>
          <a:endParaRPr kumimoji="1" lang="en-US" altLang="ja-JP" sz="1100"/>
        </a:p>
        <a:p>
          <a:r>
            <a:rPr kumimoji="1" lang="en-US" altLang="ja-JP" sz="1100"/>
            <a:t>※</a:t>
          </a:r>
          <a:r>
            <a:rPr kumimoji="1" lang="ja-JP" altLang="en-US" sz="1100"/>
            <a:t>欄が足りない場合はお問い合わせください。</a:t>
          </a:r>
          <a:endParaRPr kumimoji="1" lang="en-US" altLang="ja-JP"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8FB0D-A016-427A-9576-D98CA9782C8C}">
  <sheetPr>
    <tabColor theme="0"/>
    <pageSetUpPr fitToPage="1"/>
  </sheetPr>
  <dimension ref="A10:G61"/>
  <sheetViews>
    <sheetView tabSelected="1" view="pageBreakPreview" zoomScaleNormal="100" zoomScaleSheetLayoutView="100" workbookViewId="0">
      <selection activeCell="K17" sqref="K17"/>
    </sheetView>
  </sheetViews>
  <sheetFormatPr defaultColWidth="9" defaultRowHeight="13.2" x14ac:dyDescent="0.45"/>
  <cols>
    <col min="1" max="4" width="9" style="3"/>
    <col min="5" max="6" width="20.59765625" style="3" customWidth="1"/>
    <col min="7" max="7" width="1.19921875" style="3" customWidth="1"/>
    <col min="8" max="16384" width="9" style="3"/>
  </cols>
  <sheetData>
    <row r="10" spans="1:7" ht="20.100000000000001" customHeight="1" x14ac:dyDescent="0.45">
      <c r="A10" s="32" t="s">
        <v>56</v>
      </c>
    </row>
    <row r="11" spans="1:7" ht="20.100000000000001" customHeight="1" x14ac:dyDescent="0.45">
      <c r="A11" s="32" t="s">
        <v>1</v>
      </c>
      <c r="F11" s="5"/>
      <c r="G11" s="5"/>
    </row>
    <row r="12" spans="1:7" ht="20.100000000000001" customHeight="1" thickBot="1" x14ac:dyDescent="0.5">
      <c r="A12" s="32"/>
      <c r="F12" s="5"/>
      <c r="G12" s="5"/>
    </row>
    <row r="13" spans="1:7" ht="20.100000000000001" customHeight="1" thickBot="1" x14ac:dyDescent="0.5">
      <c r="C13" s="78" t="s">
        <v>21</v>
      </c>
      <c r="D13" s="79"/>
      <c r="E13" s="79"/>
      <c r="F13" s="80"/>
      <c r="G13" s="12"/>
    </row>
    <row r="14" spans="1:7" ht="20.100000000000001" customHeight="1" x14ac:dyDescent="0.45">
      <c r="A14" s="81" t="s">
        <v>3</v>
      </c>
      <c r="B14" s="82"/>
      <c r="C14" s="83" t="s">
        <v>4</v>
      </c>
      <c r="D14" s="84"/>
      <c r="E14" s="83" t="s">
        <v>20</v>
      </c>
      <c r="F14" s="85"/>
      <c r="G14" s="12"/>
    </row>
    <row r="15" spans="1:7" ht="20.100000000000001" customHeight="1" x14ac:dyDescent="0.45">
      <c r="A15" s="81" t="s">
        <v>5</v>
      </c>
      <c r="B15" s="82"/>
      <c r="C15" s="86"/>
      <c r="D15" s="87"/>
      <c r="E15" s="88"/>
      <c r="F15" s="89"/>
      <c r="G15" s="33"/>
    </row>
    <row r="16" spans="1:7" ht="20.100000000000001" customHeight="1" x14ac:dyDescent="0.45">
      <c r="A16" s="81" t="s">
        <v>6</v>
      </c>
      <c r="B16" s="82"/>
      <c r="C16" s="86"/>
      <c r="D16" s="87"/>
      <c r="E16" s="88"/>
      <c r="F16" s="89"/>
      <c r="G16" s="33"/>
    </row>
    <row r="17" spans="1:7" ht="20.100000000000001" customHeight="1" x14ac:dyDescent="0.45">
      <c r="A17" s="90" t="s">
        <v>62</v>
      </c>
      <c r="B17" s="91"/>
      <c r="C17" s="94"/>
      <c r="D17" s="86"/>
      <c r="E17" s="95" t="s">
        <v>63</v>
      </c>
      <c r="F17" s="96"/>
      <c r="G17" s="34"/>
    </row>
    <row r="18" spans="1:7" ht="20.100000000000001" customHeight="1" x14ac:dyDescent="0.45">
      <c r="A18" s="92"/>
      <c r="B18" s="93"/>
      <c r="C18" s="94"/>
      <c r="D18" s="86"/>
      <c r="E18" s="22" t="s">
        <v>17</v>
      </c>
      <c r="F18" s="45"/>
      <c r="G18" s="35"/>
    </row>
    <row r="19" spans="1:7" ht="20.100000000000001" customHeight="1" x14ac:dyDescent="0.45">
      <c r="A19" s="92"/>
      <c r="B19" s="93"/>
      <c r="C19" s="94"/>
      <c r="D19" s="86"/>
      <c r="E19" s="22" t="s">
        <v>18</v>
      </c>
      <c r="F19" s="45"/>
      <c r="G19" s="35"/>
    </row>
    <row r="20" spans="1:7" ht="20.100000000000001" customHeight="1" x14ac:dyDescent="0.45">
      <c r="A20" s="83"/>
      <c r="B20" s="84"/>
      <c r="C20" s="94"/>
      <c r="D20" s="86"/>
      <c r="E20" s="22" t="s">
        <v>19</v>
      </c>
      <c r="F20" s="45"/>
      <c r="G20" s="35"/>
    </row>
    <row r="21" spans="1:7" ht="20.100000000000001" customHeight="1" thickBot="1" x14ac:dyDescent="0.5">
      <c r="A21" s="81" t="s">
        <v>7</v>
      </c>
      <c r="B21" s="82"/>
      <c r="C21" s="97"/>
      <c r="D21" s="98"/>
      <c r="E21" s="99"/>
      <c r="F21" s="100"/>
      <c r="G21" s="35"/>
    </row>
    <row r="22" spans="1:7" ht="20.100000000000001" customHeight="1" thickBot="1" x14ac:dyDescent="0.5">
      <c r="A22" s="81" t="s">
        <v>8</v>
      </c>
      <c r="B22" s="82"/>
      <c r="C22" s="101">
        <f>SUM(C15:D21)</f>
        <v>0</v>
      </c>
      <c r="D22" s="102"/>
      <c r="E22" s="103"/>
      <c r="F22" s="104"/>
      <c r="G22" s="35"/>
    </row>
    <row r="23" spans="1:7" ht="20.100000000000001" customHeight="1" x14ac:dyDescent="0.45">
      <c r="A23" s="12"/>
      <c r="B23" s="12"/>
      <c r="C23" s="12"/>
      <c r="D23" s="12"/>
    </row>
    <row r="24" spans="1:7" ht="20.100000000000001" customHeight="1" x14ac:dyDescent="0.45"/>
    <row r="25" spans="1:7" ht="20.100000000000001" customHeight="1" x14ac:dyDescent="0.45"/>
    <row r="26" spans="1:7" ht="20.100000000000001" customHeight="1" x14ac:dyDescent="0.45"/>
    <row r="27" spans="1:7" ht="20.100000000000001" customHeight="1" x14ac:dyDescent="0.45"/>
    <row r="28" spans="1:7" ht="20.100000000000001" customHeight="1" x14ac:dyDescent="0.45"/>
    <row r="29" spans="1:7" ht="20.100000000000001" customHeight="1" x14ac:dyDescent="0.45"/>
    <row r="30" spans="1:7" ht="20.100000000000001" customHeight="1" x14ac:dyDescent="0.45"/>
    <row r="31" spans="1:7" ht="20.100000000000001" customHeight="1" x14ac:dyDescent="0.45"/>
    <row r="32" spans="1:7" ht="20.100000000000001" customHeight="1" x14ac:dyDescent="0.45"/>
    <row r="33" ht="20.100000000000001" customHeight="1" x14ac:dyDescent="0.45"/>
    <row r="34" ht="20.100000000000001" customHeight="1" x14ac:dyDescent="0.45"/>
    <row r="35" ht="20.100000000000001" customHeight="1" x14ac:dyDescent="0.45"/>
    <row r="36" ht="20.100000000000001" customHeight="1" x14ac:dyDescent="0.45"/>
    <row r="37" ht="20.100000000000001" customHeight="1" x14ac:dyDescent="0.45"/>
    <row r="38" ht="20.100000000000001" customHeight="1" x14ac:dyDescent="0.45"/>
    <row r="39" ht="20.100000000000001" customHeight="1" x14ac:dyDescent="0.45"/>
    <row r="40" ht="20.100000000000001" customHeight="1" x14ac:dyDescent="0.45"/>
    <row r="41" ht="20.100000000000001" customHeight="1" x14ac:dyDescent="0.45"/>
    <row r="42" ht="20.100000000000001" customHeight="1" x14ac:dyDescent="0.45"/>
    <row r="43" ht="20.100000000000001" customHeight="1" x14ac:dyDescent="0.45"/>
    <row r="44" ht="20.100000000000001" customHeight="1" x14ac:dyDescent="0.45"/>
    <row r="45" ht="20.100000000000001" customHeight="1" x14ac:dyDescent="0.45"/>
    <row r="46" ht="20.100000000000001" customHeight="1" x14ac:dyDescent="0.45"/>
    <row r="47" ht="20.100000000000001" customHeight="1" x14ac:dyDescent="0.45"/>
    <row r="48" ht="20.100000000000001" customHeight="1" x14ac:dyDescent="0.45"/>
    <row r="49" ht="20.100000000000001" customHeight="1" x14ac:dyDescent="0.45"/>
    <row r="50" ht="20.100000000000001" customHeight="1" x14ac:dyDescent="0.45"/>
    <row r="51" ht="20.100000000000001" customHeight="1" x14ac:dyDescent="0.45"/>
    <row r="52" ht="20.100000000000001" customHeight="1" x14ac:dyDescent="0.45"/>
    <row r="53" ht="20.100000000000001" customHeight="1" x14ac:dyDescent="0.45"/>
    <row r="54" ht="20.100000000000001" customHeight="1" x14ac:dyDescent="0.45"/>
    <row r="55" ht="20.100000000000001" customHeight="1" x14ac:dyDescent="0.45"/>
    <row r="56" ht="20.100000000000001" customHeight="1" x14ac:dyDescent="0.45"/>
    <row r="57" ht="20.100000000000001" customHeight="1" x14ac:dyDescent="0.45"/>
    <row r="58" ht="20.100000000000001" customHeight="1" x14ac:dyDescent="0.45"/>
    <row r="59" ht="20.100000000000001" customHeight="1" x14ac:dyDescent="0.45"/>
    <row r="60" ht="20.100000000000001" customHeight="1" x14ac:dyDescent="0.45"/>
    <row r="61" ht="20.100000000000001" customHeight="1" x14ac:dyDescent="0.45"/>
  </sheetData>
  <sheetProtection algorithmName="SHA-512" hashValue="144QHcsqV8z0lpQ+0bHOw+xThuwGBT8zmQ1oVUl2TpBbi4fgCubh+VOQFDS68CSNLRSziNf/IsrA5trVb/DOjw==" saltValue="NirjqF2nOakrRbOOSvypcw==" spinCount="100000" sheet="1" objects="1" scenarios="1"/>
  <mergeCells count="19">
    <mergeCell ref="A21:B21"/>
    <mergeCell ref="C21:D21"/>
    <mergeCell ref="E21:F21"/>
    <mergeCell ref="A22:B22"/>
    <mergeCell ref="C22:D22"/>
    <mergeCell ref="E22:F22"/>
    <mergeCell ref="A16:B16"/>
    <mergeCell ref="C16:D16"/>
    <mergeCell ref="E16:F16"/>
    <mergeCell ref="A17:B20"/>
    <mergeCell ref="C17:D20"/>
    <mergeCell ref="E17:F17"/>
    <mergeCell ref="C13:F13"/>
    <mergeCell ref="A14:B14"/>
    <mergeCell ref="C14:D14"/>
    <mergeCell ref="E14:F14"/>
    <mergeCell ref="A15:B15"/>
    <mergeCell ref="C15:D15"/>
    <mergeCell ref="E15:F15"/>
  </mergeCells>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B2567-D3C4-4F8D-B71D-39EF47ACF4C3}">
  <sheetPr>
    <tabColor theme="0"/>
    <pageSetUpPr fitToPage="1"/>
  </sheetPr>
  <dimension ref="A1:G69"/>
  <sheetViews>
    <sheetView view="pageBreakPreview" topLeftCell="A11" zoomScaleNormal="100" zoomScaleSheetLayoutView="100" workbookViewId="0">
      <selection activeCell="J28" sqref="J28"/>
    </sheetView>
  </sheetViews>
  <sheetFormatPr defaultColWidth="9" defaultRowHeight="13.2" x14ac:dyDescent="0.45"/>
  <cols>
    <col min="1" max="1" width="9" style="3"/>
    <col min="2" max="3" width="10.59765625" style="3" customWidth="1"/>
    <col min="4" max="5" width="19.59765625" style="3" customWidth="1"/>
    <col min="6" max="6" width="18.09765625" style="4" customWidth="1"/>
    <col min="7" max="7" width="1.19921875" style="3" customWidth="1"/>
    <col min="8" max="16384" width="9" style="3"/>
  </cols>
  <sheetData>
    <row r="1" spans="1:6" ht="12.75" customHeight="1" x14ac:dyDescent="0.45"/>
    <row r="2" spans="1:6" ht="12.75" customHeight="1" x14ac:dyDescent="0.45"/>
    <row r="3" spans="1:6" ht="12.75" customHeight="1" x14ac:dyDescent="0.45"/>
    <row r="4" spans="1:6" ht="12.75" customHeight="1" x14ac:dyDescent="0.45"/>
    <row r="5" spans="1:6" ht="12.75" customHeight="1" x14ac:dyDescent="0.45"/>
    <row r="6" spans="1:6" ht="12.75" customHeight="1" x14ac:dyDescent="0.45"/>
    <row r="7" spans="1:6" ht="12.75" customHeight="1" x14ac:dyDescent="0.45"/>
    <row r="8" spans="1:6" ht="20.100000000000001" customHeight="1" x14ac:dyDescent="0.45">
      <c r="A8" s="32" t="s">
        <v>57</v>
      </c>
      <c r="B8" s="32"/>
    </row>
    <row r="9" spans="1:6" ht="20.100000000000001" customHeight="1" x14ac:dyDescent="0.45">
      <c r="A9" s="105" t="s">
        <v>22</v>
      </c>
      <c r="B9" s="105"/>
    </row>
    <row r="10" spans="1:6" ht="20.100000000000001" customHeight="1" thickBot="1" x14ac:dyDescent="0.5">
      <c r="B10" s="32"/>
    </row>
    <row r="11" spans="1:6" ht="20.100000000000001" customHeight="1" thickBot="1" x14ac:dyDescent="0.5">
      <c r="C11" s="65"/>
      <c r="D11" s="78" t="s">
        <v>28</v>
      </c>
      <c r="E11" s="79"/>
      <c r="F11" s="80"/>
    </row>
    <row r="12" spans="1:6" ht="40.049999999999997" customHeight="1" x14ac:dyDescent="0.45">
      <c r="A12" s="106" t="s">
        <v>59</v>
      </c>
      <c r="B12" s="106"/>
      <c r="C12" s="106"/>
      <c r="D12" s="27" t="s">
        <v>68</v>
      </c>
      <c r="E12" s="17" t="s">
        <v>9</v>
      </c>
      <c r="F12" s="18" t="s">
        <v>67</v>
      </c>
    </row>
    <row r="13" spans="1:6" ht="20.100000000000001" customHeight="1" x14ac:dyDescent="0.45">
      <c r="A13" s="107" t="s">
        <v>35</v>
      </c>
      <c r="B13" s="108" t="s">
        <v>29</v>
      </c>
      <c r="C13" s="109"/>
      <c r="D13" s="26">
        <f>'8.経費内訳 (3)'!D15</f>
        <v>0</v>
      </c>
      <c r="E13" s="21">
        <f t="shared" ref="E13:E18" si="0">D13/11</f>
        <v>0</v>
      </c>
      <c r="F13" s="8">
        <f t="shared" ref="F13" si="1">D13-E13</f>
        <v>0</v>
      </c>
    </row>
    <row r="14" spans="1:6" ht="20.100000000000001" customHeight="1" x14ac:dyDescent="0.45">
      <c r="A14" s="107"/>
      <c r="B14" s="81" t="s">
        <v>64</v>
      </c>
      <c r="C14" s="110"/>
      <c r="D14" s="24">
        <f>'8.経費内訳 (3)'!D19</f>
        <v>0</v>
      </c>
      <c r="E14" s="20">
        <f t="shared" si="0"/>
        <v>0</v>
      </c>
      <c r="F14" s="6">
        <f t="shared" ref="F14:F22" si="2">D14-E14</f>
        <v>0</v>
      </c>
    </row>
    <row r="15" spans="1:6" ht="20.100000000000001" customHeight="1" x14ac:dyDescent="0.45">
      <c r="A15" s="107"/>
      <c r="B15" s="81" t="s">
        <v>34</v>
      </c>
      <c r="C15" s="110"/>
      <c r="D15" s="24">
        <f>'8.経費内訳 (3)'!D24</f>
        <v>0</v>
      </c>
      <c r="E15" s="20">
        <f t="shared" si="0"/>
        <v>0</v>
      </c>
      <c r="F15" s="6">
        <f t="shared" si="2"/>
        <v>0</v>
      </c>
    </row>
    <row r="16" spans="1:6" ht="20.100000000000001" customHeight="1" x14ac:dyDescent="0.45">
      <c r="A16" s="107"/>
      <c r="B16" s="81" t="s">
        <v>31</v>
      </c>
      <c r="C16" s="110"/>
      <c r="D16" s="24">
        <f>'8.経費内訳 (3)'!D29</f>
        <v>0</v>
      </c>
      <c r="E16" s="20">
        <f t="shared" si="0"/>
        <v>0</v>
      </c>
      <c r="F16" s="6">
        <f t="shared" si="2"/>
        <v>0</v>
      </c>
    </row>
    <row r="17" spans="1:7" ht="20.100000000000001" customHeight="1" x14ac:dyDescent="0.45">
      <c r="A17" s="111" t="s">
        <v>36</v>
      </c>
      <c r="B17" s="81" t="s">
        <v>12</v>
      </c>
      <c r="C17" s="110"/>
      <c r="D17" s="24">
        <f>'8.経費内訳 (3)'!D34</f>
        <v>0</v>
      </c>
      <c r="E17" s="20">
        <f t="shared" si="0"/>
        <v>0</v>
      </c>
      <c r="F17" s="6">
        <f t="shared" si="2"/>
        <v>0</v>
      </c>
    </row>
    <row r="18" spans="1:7" ht="20.100000000000001" customHeight="1" x14ac:dyDescent="0.45">
      <c r="A18" s="111"/>
      <c r="B18" s="81" t="s">
        <v>11</v>
      </c>
      <c r="C18" s="110"/>
      <c r="D18" s="24">
        <f>'8.経費内訳 (3)'!D38</f>
        <v>0</v>
      </c>
      <c r="E18" s="21">
        <f t="shared" si="0"/>
        <v>0</v>
      </c>
      <c r="F18" s="6">
        <f t="shared" si="2"/>
        <v>0</v>
      </c>
    </row>
    <row r="19" spans="1:7" ht="20.100000000000001" customHeight="1" x14ac:dyDescent="0.45">
      <c r="A19" s="111"/>
      <c r="B19" s="109" t="s">
        <v>61</v>
      </c>
      <c r="C19" s="109"/>
      <c r="D19" s="26">
        <f>'8.経費内訳 (3)'!D43</f>
        <v>0</v>
      </c>
      <c r="E19" s="21">
        <f t="shared" ref="E19:E22" si="3">D19/11</f>
        <v>0</v>
      </c>
      <c r="F19" s="8">
        <f t="shared" si="2"/>
        <v>0</v>
      </c>
    </row>
    <row r="20" spans="1:7" ht="20.100000000000001" customHeight="1" x14ac:dyDescent="0.45">
      <c r="A20" s="111"/>
      <c r="B20" s="83" t="s">
        <v>13</v>
      </c>
      <c r="C20" s="85"/>
      <c r="D20" s="25">
        <f>'8.経費内訳 (3)'!D47</f>
        <v>0</v>
      </c>
      <c r="E20" s="21">
        <f t="shared" si="3"/>
        <v>0</v>
      </c>
      <c r="F20" s="8">
        <f t="shared" si="2"/>
        <v>0</v>
      </c>
    </row>
    <row r="21" spans="1:7" ht="20.100000000000001" customHeight="1" x14ac:dyDescent="0.45">
      <c r="A21" s="111"/>
      <c r="B21" s="81" t="s">
        <v>65</v>
      </c>
      <c r="C21" s="110"/>
      <c r="D21" s="24">
        <f>'8.経費内訳 (3)'!D50</f>
        <v>0</v>
      </c>
      <c r="E21" s="21">
        <f>D21/11</f>
        <v>0</v>
      </c>
      <c r="F21" s="6">
        <f t="shared" si="2"/>
        <v>0</v>
      </c>
    </row>
    <row r="22" spans="1:7" ht="20.100000000000001" customHeight="1" x14ac:dyDescent="0.45">
      <c r="A22" s="114" t="s">
        <v>14</v>
      </c>
      <c r="B22" s="114"/>
      <c r="C22" s="114"/>
      <c r="D22" s="24">
        <f>'8.経費内訳 (3)'!D57</f>
        <v>0</v>
      </c>
      <c r="E22" s="20">
        <f t="shared" si="3"/>
        <v>0</v>
      </c>
      <c r="F22" s="6">
        <f t="shared" si="2"/>
        <v>0</v>
      </c>
    </row>
    <row r="23" spans="1:7" ht="20.100000000000001" customHeight="1" x14ac:dyDescent="0.45">
      <c r="B23" s="83" t="s">
        <v>10</v>
      </c>
      <c r="C23" s="85"/>
      <c r="D23" s="23">
        <f>SUM(D13:D22)</f>
        <v>0</v>
      </c>
      <c r="E23" s="14">
        <f>SUM(E13:E22)</f>
        <v>0</v>
      </c>
      <c r="F23" s="7">
        <f>SUM(F13:F22)</f>
        <v>0</v>
      </c>
    </row>
    <row r="24" spans="1:7" ht="50.1" hidden="1" customHeight="1" thickBot="1" x14ac:dyDescent="0.5">
      <c r="B24" s="28"/>
      <c r="D24" s="115" t="s">
        <v>37</v>
      </c>
      <c r="E24" s="116"/>
      <c r="F24" s="66">
        <f>ROUNDDOWN(F23*1/2,-3)</f>
        <v>0</v>
      </c>
    </row>
    <row r="25" spans="1:7" ht="20.100000000000001" customHeight="1" x14ac:dyDescent="0.45">
      <c r="D25" s="117" t="s">
        <v>69</v>
      </c>
      <c r="E25" s="117"/>
      <c r="F25" s="19">
        <f>MIN(1000000,+F24)</f>
        <v>0</v>
      </c>
    </row>
    <row r="26" spans="1:7" ht="20.100000000000001" customHeight="1" x14ac:dyDescent="0.45">
      <c r="B26" s="28"/>
      <c r="D26" s="118" t="s">
        <v>70</v>
      </c>
      <c r="E26" s="118"/>
      <c r="F26" s="118"/>
    </row>
    <row r="27" spans="1:7" ht="20.100000000000001" customHeight="1" x14ac:dyDescent="0.45">
      <c r="B27" s="9"/>
      <c r="C27" s="5"/>
      <c r="D27" s="5"/>
      <c r="E27" s="5"/>
      <c r="F27" s="10"/>
    </row>
    <row r="28" spans="1:7" ht="20.100000000000001" customHeight="1" thickBot="1" x14ac:dyDescent="0.5">
      <c r="B28" s="2"/>
      <c r="D28" s="3" t="s">
        <v>23</v>
      </c>
    </row>
    <row r="29" spans="1:7" ht="40.049999999999997" customHeight="1" thickBot="1" x14ac:dyDescent="0.5">
      <c r="B29" s="28"/>
      <c r="C29" s="28"/>
      <c r="D29" s="112" t="s">
        <v>71</v>
      </c>
      <c r="E29" s="113"/>
      <c r="F29" s="13">
        <f>SUM(+F23)</f>
        <v>0</v>
      </c>
      <c r="G29" s="11"/>
    </row>
    <row r="30" spans="1:7" ht="40.049999999999997" customHeight="1" thickBot="1" x14ac:dyDescent="0.5">
      <c r="B30" s="28"/>
      <c r="C30" s="28"/>
      <c r="D30" s="112" t="s">
        <v>72</v>
      </c>
      <c r="E30" s="113"/>
      <c r="F30" s="13">
        <f>F29/2</f>
        <v>0</v>
      </c>
      <c r="G30" s="11"/>
    </row>
    <row r="31" spans="1:7" ht="50.1" customHeight="1" thickBot="1" x14ac:dyDescent="0.5">
      <c r="B31" s="28"/>
      <c r="C31" s="28"/>
      <c r="D31" s="112" t="s">
        <v>73</v>
      </c>
      <c r="E31" s="113"/>
      <c r="F31" s="13">
        <f>SUM(F19+F20+F21)</f>
        <v>0</v>
      </c>
      <c r="G31" s="4"/>
    </row>
    <row r="32" spans="1:7" ht="50.1" customHeight="1" thickBot="1" x14ac:dyDescent="0.5">
      <c r="B32" s="28"/>
      <c r="C32" s="28"/>
      <c r="D32" s="112" t="s">
        <v>38</v>
      </c>
      <c r="E32" s="113"/>
      <c r="F32" s="13" t="str">
        <f>IF(F30&gt;F31,"〇","×")</f>
        <v>×</v>
      </c>
      <c r="G32" s="11"/>
    </row>
    <row r="33" ht="20.100000000000001" customHeight="1" x14ac:dyDescent="0.45"/>
    <row r="34" ht="20.100000000000001" customHeight="1" x14ac:dyDescent="0.45"/>
    <row r="35" ht="20.100000000000001" customHeight="1" x14ac:dyDescent="0.45"/>
    <row r="36" ht="20.100000000000001" customHeight="1" x14ac:dyDescent="0.45"/>
    <row r="37" ht="20.100000000000001" customHeight="1" x14ac:dyDescent="0.45"/>
    <row r="38" ht="20.100000000000001" customHeight="1" x14ac:dyDescent="0.45"/>
    <row r="39" ht="20.100000000000001" customHeight="1" x14ac:dyDescent="0.45"/>
    <row r="40" ht="20.100000000000001" customHeight="1" x14ac:dyDescent="0.45"/>
    <row r="41" ht="20.100000000000001" customHeight="1" x14ac:dyDescent="0.45"/>
    <row r="42" ht="20.100000000000001" customHeight="1" x14ac:dyDescent="0.45"/>
    <row r="43" ht="20.100000000000001" customHeight="1" x14ac:dyDescent="0.45"/>
    <row r="44" ht="20.100000000000001" customHeight="1" x14ac:dyDescent="0.45"/>
    <row r="45" ht="20.100000000000001" customHeight="1" x14ac:dyDescent="0.45"/>
    <row r="46" ht="20.100000000000001" customHeight="1" x14ac:dyDescent="0.45"/>
    <row r="47" ht="20.100000000000001" customHeight="1" x14ac:dyDescent="0.45"/>
    <row r="48" ht="20.100000000000001" customHeight="1" x14ac:dyDescent="0.45"/>
    <row r="49" ht="20.100000000000001" customHeight="1" x14ac:dyDescent="0.45"/>
    <row r="50" ht="20.100000000000001" customHeight="1" x14ac:dyDescent="0.45"/>
    <row r="51" ht="20.100000000000001" customHeight="1" x14ac:dyDescent="0.45"/>
    <row r="52" ht="20.100000000000001" customHeight="1" x14ac:dyDescent="0.45"/>
    <row r="53" ht="20.100000000000001" customHeight="1" x14ac:dyDescent="0.45"/>
    <row r="54" ht="20.100000000000001" customHeight="1" x14ac:dyDescent="0.45"/>
    <row r="55" ht="20.100000000000001" customHeight="1" x14ac:dyDescent="0.45"/>
    <row r="56" ht="20.100000000000001" customHeight="1" x14ac:dyDescent="0.45"/>
    <row r="57" ht="20.100000000000001" customHeight="1" x14ac:dyDescent="0.45"/>
    <row r="58" ht="20.100000000000001" customHeight="1" x14ac:dyDescent="0.45"/>
    <row r="59" ht="20.100000000000001" customHeight="1" x14ac:dyDescent="0.45"/>
    <row r="60" ht="20.100000000000001" customHeight="1" x14ac:dyDescent="0.45"/>
    <row r="61" ht="20.100000000000001" customHeight="1" x14ac:dyDescent="0.45"/>
    <row r="62" ht="20.100000000000001" customHeight="1" x14ac:dyDescent="0.45"/>
    <row r="63" ht="20.100000000000001" customHeight="1" x14ac:dyDescent="0.45"/>
    <row r="64" ht="20.100000000000001" customHeight="1" x14ac:dyDescent="0.45"/>
    <row r="65" ht="20.100000000000001" customHeight="1" x14ac:dyDescent="0.45"/>
    <row r="66" ht="20.100000000000001" customHeight="1" x14ac:dyDescent="0.45"/>
    <row r="67" ht="20.100000000000001" customHeight="1" x14ac:dyDescent="0.45"/>
    <row r="68" ht="20.100000000000001" customHeight="1" x14ac:dyDescent="0.45"/>
    <row r="69" ht="20.100000000000001" customHeight="1" x14ac:dyDescent="0.45"/>
  </sheetData>
  <sheetProtection algorithmName="SHA-512" hashValue="D6lokTDom7HFSO7azQVLRowlV8q80rWm5mLoXTKxv0x+b/lNbEeiIsgbthEPe1lYIKRaODJ4aqJdevEDVIIG8g==" saltValue="p9GNQrC60PmSh7W2mSqFvw==" spinCount="100000" sheet="1" objects="1" scenarios="1"/>
  <mergeCells count="23">
    <mergeCell ref="D30:E30"/>
    <mergeCell ref="D31:E31"/>
    <mergeCell ref="D32:E32"/>
    <mergeCell ref="A22:C22"/>
    <mergeCell ref="B23:C23"/>
    <mergeCell ref="D24:E24"/>
    <mergeCell ref="D25:E25"/>
    <mergeCell ref="D26:F26"/>
    <mergeCell ref="D29:E29"/>
    <mergeCell ref="A17:A21"/>
    <mergeCell ref="B17:C17"/>
    <mergeCell ref="B18:C18"/>
    <mergeCell ref="B19:C19"/>
    <mergeCell ref="B20:C20"/>
    <mergeCell ref="B21:C21"/>
    <mergeCell ref="A9:B9"/>
    <mergeCell ref="D11:F11"/>
    <mergeCell ref="A12:C12"/>
    <mergeCell ref="A13:A16"/>
    <mergeCell ref="B13:C13"/>
    <mergeCell ref="B14:C14"/>
    <mergeCell ref="B15:C15"/>
    <mergeCell ref="B16:C16"/>
  </mergeCells>
  <phoneticPr fontId="2"/>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6482B-A1CD-4093-8406-1D29F41E5A35}">
  <sheetPr>
    <tabColor theme="0"/>
    <pageSetUpPr fitToPage="1"/>
  </sheetPr>
  <dimension ref="A1:E95"/>
  <sheetViews>
    <sheetView view="pageBreakPreview" topLeftCell="A17" zoomScaleNormal="100" zoomScaleSheetLayoutView="100" workbookViewId="0">
      <selection activeCell="H48" sqref="H48"/>
    </sheetView>
  </sheetViews>
  <sheetFormatPr defaultColWidth="9" defaultRowHeight="13.2" x14ac:dyDescent="0.45"/>
  <cols>
    <col min="1" max="1" width="9" style="1"/>
    <col min="2" max="2" width="30.59765625" style="1" customWidth="1"/>
    <col min="3" max="3" width="40.59765625" style="1" customWidth="1"/>
    <col min="4" max="4" width="17.5" style="16" customWidth="1"/>
    <col min="5" max="5" width="1.19921875" style="1" customWidth="1"/>
    <col min="6" max="16384" width="9" style="1"/>
  </cols>
  <sheetData>
    <row r="1" spans="1:5" ht="13.5" customHeight="1" x14ac:dyDescent="0.45"/>
    <row r="2" spans="1:5" ht="13.5" customHeight="1" x14ac:dyDescent="0.45"/>
    <row r="3" spans="1:5" ht="13.5" customHeight="1" x14ac:dyDescent="0.45"/>
    <row r="4" spans="1:5" ht="13.5" customHeight="1" x14ac:dyDescent="0.45"/>
    <row r="5" spans="1:5" ht="13.5" customHeight="1" x14ac:dyDescent="0.45"/>
    <row r="6" spans="1:5" ht="13.5" customHeight="1" x14ac:dyDescent="0.45"/>
    <row r="7" spans="1:5" ht="13.5" customHeight="1" x14ac:dyDescent="0.45"/>
    <row r="8" spans="1:5" ht="13.5" customHeight="1" x14ac:dyDescent="0.45"/>
    <row r="9" spans="1:5" ht="20.100000000000001" customHeight="1" x14ac:dyDescent="0.45">
      <c r="A9" s="105" t="s">
        <v>58</v>
      </c>
      <c r="B9" s="105"/>
      <c r="D9" s="15"/>
    </row>
    <row r="10" spans="1:5" ht="20.100000000000001" customHeight="1" thickBot="1" x14ac:dyDescent="0.5">
      <c r="B10" s="32"/>
      <c r="D10" s="15" t="s">
        <v>26</v>
      </c>
    </row>
    <row r="11" spans="1:5" ht="20.100000000000001" customHeight="1" thickBot="1" x14ac:dyDescent="0.5">
      <c r="B11" s="48"/>
      <c r="C11" s="119" t="s">
        <v>28</v>
      </c>
      <c r="D11" s="120"/>
    </row>
    <row r="12" spans="1:5" ht="45" customHeight="1" thickBot="1" x14ac:dyDescent="0.5">
      <c r="A12" s="121" t="s">
        <v>59</v>
      </c>
      <c r="B12" s="122"/>
      <c r="C12" s="49" t="s">
        <v>15</v>
      </c>
      <c r="D12" s="51" t="s">
        <v>60</v>
      </c>
    </row>
    <row r="13" spans="1:5" ht="20.100000000000001" customHeight="1" x14ac:dyDescent="0.45">
      <c r="A13" s="123" t="s">
        <v>32</v>
      </c>
      <c r="B13" s="126" t="s">
        <v>29</v>
      </c>
      <c r="C13" s="52"/>
      <c r="D13" s="53"/>
      <c r="E13" s="46"/>
    </row>
    <row r="14" spans="1:5" ht="20.100000000000001" customHeight="1" x14ac:dyDescent="0.45">
      <c r="A14" s="124"/>
      <c r="B14" s="127"/>
      <c r="C14" s="38"/>
      <c r="D14" s="54"/>
      <c r="E14" s="46"/>
    </row>
    <row r="15" spans="1:5" ht="20.100000000000001" customHeight="1" x14ac:dyDescent="0.45">
      <c r="A15" s="124"/>
      <c r="B15" s="128"/>
      <c r="C15" s="41" t="s">
        <v>27</v>
      </c>
      <c r="D15" s="55">
        <f>SUM(D13:D14)</f>
        <v>0</v>
      </c>
      <c r="E15" s="37"/>
    </row>
    <row r="16" spans="1:5" ht="20.100000000000001" customHeight="1" x14ac:dyDescent="0.45">
      <c r="A16" s="124"/>
      <c r="B16" s="129" t="s">
        <v>64</v>
      </c>
      <c r="C16" s="36"/>
      <c r="D16" s="56"/>
      <c r="E16" s="46"/>
    </row>
    <row r="17" spans="1:5" ht="20.100000000000001" customHeight="1" x14ac:dyDescent="0.45">
      <c r="A17" s="124"/>
      <c r="B17" s="127"/>
      <c r="C17" s="50"/>
      <c r="D17" s="57"/>
      <c r="E17" s="46"/>
    </row>
    <row r="18" spans="1:5" ht="20.100000000000001" customHeight="1" x14ac:dyDescent="0.45">
      <c r="A18" s="124"/>
      <c r="B18" s="127"/>
      <c r="C18" s="38"/>
      <c r="D18" s="54"/>
      <c r="E18" s="46"/>
    </row>
    <row r="19" spans="1:5" ht="20.100000000000001" customHeight="1" x14ac:dyDescent="0.45">
      <c r="A19" s="124"/>
      <c r="B19" s="128"/>
      <c r="C19" s="41" t="s">
        <v>16</v>
      </c>
      <c r="D19" s="55">
        <f>SUM(D16:D18)</f>
        <v>0</v>
      </c>
      <c r="E19" s="37"/>
    </row>
    <row r="20" spans="1:5" ht="20.100000000000001" customHeight="1" x14ac:dyDescent="0.45">
      <c r="A20" s="124"/>
      <c r="B20" s="130" t="s">
        <v>30</v>
      </c>
      <c r="C20" s="43"/>
      <c r="D20" s="58"/>
      <c r="E20" s="37"/>
    </row>
    <row r="21" spans="1:5" ht="20.100000000000001" customHeight="1" x14ac:dyDescent="0.45">
      <c r="A21" s="124"/>
      <c r="B21" s="131"/>
      <c r="C21" s="40"/>
      <c r="D21" s="59"/>
      <c r="E21" s="37"/>
    </row>
    <row r="22" spans="1:5" ht="20.100000000000001" customHeight="1" x14ac:dyDescent="0.45">
      <c r="A22" s="124"/>
      <c r="B22" s="131"/>
      <c r="C22" s="40"/>
      <c r="D22" s="59"/>
      <c r="E22" s="37"/>
    </row>
    <row r="23" spans="1:5" ht="20.100000000000001" customHeight="1" x14ac:dyDescent="0.45">
      <c r="A23" s="124"/>
      <c r="B23" s="131"/>
      <c r="C23" s="40"/>
      <c r="D23" s="59"/>
      <c r="E23" s="37"/>
    </row>
    <row r="24" spans="1:5" ht="20.100000000000001" customHeight="1" x14ac:dyDescent="0.45">
      <c r="A24" s="124"/>
      <c r="B24" s="128"/>
      <c r="C24" s="41" t="s">
        <v>16</v>
      </c>
      <c r="D24" s="55">
        <f>SUM(D20:D23)</f>
        <v>0</v>
      </c>
      <c r="E24" s="37"/>
    </row>
    <row r="25" spans="1:5" ht="20.100000000000001" customHeight="1" x14ac:dyDescent="0.45">
      <c r="A25" s="124"/>
      <c r="B25" s="130" t="s">
        <v>31</v>
      </c>
      <c r="C25" s="36"/>
      <c r="D25" s="56"/>
      <c r="E25" s="37"/>
    </row>
    <row r="26" spans="1:5" ht="20.100000000000001" customHeight="1" x14ac:dyDescent="0.45">
      <c r="A26" s="124"/>
      <c r="B26" s="131"/>
      <c r="C26" s="38"/>
      <c r="D26" s="54"/>
      <c r="E26" s="37"/>
    </row>
    <row r="27" spans="1:5" ht="20.100000000000001" customHeight="1" x14ac:dyDescent="0.45">
      <c r="A27" s="124"/>
      <c r="B27" s="131"/>
      <c r="C27" s="40"/>
      <c r="D27" s="59"/>
      <c r="E27" s="37"/>
    </row>
    <row r="28" spans="1:5" ht="20.100000000000001" customHeight="1" x14ac:dyDescent="0.45">
      <c r="A28" s="124"/>
      <c r="B28" s="131"/>
      <c r="C28" s="40"/>
      <c r="D28" s="59"/>
      <c r="E28" s="37"/>
    </row>
    <row r="29" spans="1:5" ht="20.100000000000001" customHeight="1" thickBot="1" x14ac:dyDescent="0.5">
      <c r="A29" s="125"/>
      <c r="B29" s="132"/>
      <c r="C29" s="60" t="s">
        <v>16</v>
      </c>
      <c r="D29" s="61">
        <f>SUM(D25:D28)</f>
        <v>0</v>
      </c>
      <c r="E29" s="37"/>
    </row>
    <row r="30" spans="1:5" ht="20.100000000000001" customHeight="1" x14ac:dyDescent="0.45">
      <c r="A30" s="123" t="s">
        <v>33</v>
      </c>
      <c r="B30" s="141" t="s">
        <v>12</v>
      </c>
      <c r="C30" s="52"/>
      <c r="D30" s="53"/>
      <c r="E30" s="46"/>
    </row>
    <row r="31" spans="1:5" ht="20.100000000000001" customHeight="1" x14ac:dyDescent="0.45">
      <c r="A31" s="124"/>
      <c r="B31" s="131"/>
      <c r="C31" s="38"/>
      <c r="D31" s="54"/>
      <c r="E31" s="46"/>
    </row>
    <row r="32" spans="1:5" ht="20.100000000000001" customHeight="1" x14ac:dyDescent="0.45">
      <c r="A32" s="124"/>
      <c r="B32" s="131"/>
      <c r="C32" s="38" t="s">
        <v>47</v>
      </c>
      <c r="D32" s="54"/>
      <c r="E32" s="46"/>
    </row>
    <row r="33" spans="1:5" ht="20.100000000000001" customHeight="1" x14ac:dyDescent="0.45">
      <c r="A33" s="124"/>
      <c r="B33" s="131"/>
      <c r="C33" s="38"/>
      <c r="D33" s="54"/>
      <c r="E33" s="46"/>
    </row>
    <row r="34" spans="1:5" ht="20.100000000000001" customHeight="1" x14ac:dyDescent="0.45">
      <c r="A34" s="124"/>
      <c r="B34" s="128"/>
      <c r="C34" s="41" t="s">
        <v>16</v>
      </c>
      <c r="D34" s="55">
        <f>SUM(D30:D33)</f>
        <v>0</v>
      </c>
      <c r="E34" s="37"/>
    </row>
    <row r="35" spans="1:5" ht="20.100000000000001" customHeight="1" x14ac:dyDescent="0.45">
      <c r="A35" s="124"/>
      <c r="B35" s="130" t="s">
        <v>11</v>
      </c>
      <c r="C35" s="43"/>
      <c r="D35" s="58"/>
      <c r="E35" s="37"/>
    </row>
    <row r="36" spans="1:5" ht="20.100000000000001" customHeight="1" x14ac:dyDescent="0.45">
      <c r="A36" s="124"/>
      <c r="B36" s="131"/>
      <c r="C36" s="40"/>
      <c r="D36" s="59"/>
      <c r="E36" s="37"/>
    </row>
    <row r="37" spans="1:5" ht="20.100000000000001" customHeight="1" x14ac:dyDescent="0.45">
      <c r="A37" s="124"/>
      <c r="B37" s="131"/>
      <c r="C37" s="40"/>
      <c r="D37" s="59"/>
      <c r="E37" s="37"/>
    </row>
    <row r="38" spans="1:5" ht="20.100000000000001" customHeight="1" x14ac:dyDescent="0.45">
      <c r="A38" s="124"/>
      <c r="B38" s="128"/>
      <c r="C38" s="41" t="s">
        <v>16</v>
      </c>
      <c r="D38" s="55">
        <f>SUM(D35:D37)</f>
        <v>0</v>
      </c>
      <c r="E38" s="37"/>
    </row>
    <row r="39" spans="1:5" ht="20.100000000000001" customHeight="1" x14ac:dyDescent="0.45">
      <c r="A39" s="124"/>
      <c r="B39" s="130" t="s">
        <v>61</v>
      </c>
      <c r="C39" s="43"/>
      <c r="D39" s="58"/>
      <c r="E39" s="37"/>
    </row>
    <row r="40" spans="1:5" ht="20.100000000000001" customHeight="1" x14ac:dyDescent="0.45">
      <c r="A40" s="124"/>
      <c r="B40" s="131"/>
      <c r="C40" s="40"/>
      <c r="D40" s="59"/>
      <c r="E40" s="37"/>
    </row>
    <row r="41" spans="1:5" ht="20.100000000000001" customHeight="1" x14ac:dyDescent="0.45">
      <c r="A41" s="124"/>
      <c r="B41" s="131"/>
      <c r="C41" s="40"/>
      <c r="D41" s="59"/>
      <c r="E41" s="37"/>
    </row>
    <row r="42" spans="1:5" ht="20.100000000000001" customHeight="1" x14ac:dyDescent="0.45">
      <c r="A42" s="124"/>
      <c r="B42" s="131"/>
      <c r="C42" s="40"/>
      <c r="D42" s="59"/>
      <c r="E42" s="37"/>
    </row>
    <row r="43" spans="1:5" ht="20.100000000000001" customHeight="1" x14ac:dyDescent="0.45">
      <c r="A43" s="124"/>
      <c r="B43" s="128"/>
      <c r="C43" s="41" t="s">
        <v>16</v>
      </c>
      <c r="D43" s="55">
        <f>SUM(D39:D42)</f>
        <v>0</v>
      </c>
      <c r="E43" s="37"/>
    </row>
    <row r="44" spans="1:5" ht="20.100000000000001" customHeight="1" x14ac:dyDescent="0.45">
      <c r="A44" s="124"/>
      <c r="B44" s="129" t="s">
        <v>13</v>
      </c>
      <c r="C44" s="36"/>
      <c r="D44" s="56"/>
      <c r="E44" s="46"/>
    </row>
    <row r="45" spans="1:5" ht="20.100000000000001" customHeight="1" x14ac:dyDescent="0.45">
      <c r="A45" s="124"/>
      <c r="B45" s="131"/>
      <c r="C45" s="38"/>
      <c r="D45" s="54"/>
      <c r="E45" s="46"/>
    </row>
    <row r="46" spans="1:5" ht="20.100000000000001" customHeight="1" x14ac:dyDescent="0.45">
      <c r="A46" s="124"/>
      <c r="B46" s="131"/>
      <c r="C46" s="38"/>
      <c r="D46" s="54"/>
      <c r="E46" s="46"/>
    </row>
    <row r="47" spans="1:5" ht="20.100000000000001" customHeight="1" x14ac:dyDescent="0.45">
      <c r="A47" s="124"/>
      <c r="B47" s="128"/>
      <c r="C47" s="41" t="s">
        <v>16</v>
      </c>
      <c r="D47" s="55">
        <f>SUM(D44:D46)</f>
        <v>0</v>
      </c>
      <c r="E47" s="37"/>
    </row>
    <row r="48" spans="1:5" ht="20.100000000000001" customHeight="1" x14ac:dyDescent="0.45">
      <c r="A48" s="124"/>
      <c r="B48" s="130" t="s">
        <v>65</v>
      </c>
      <c r="C48" s="43"/>
      <c r="D48" s="58"/>
      <c r="E48" s="37"/>
    </row>
    <row r="49" spans="1:5" ht="20.100000000000001" customHeight="1" x14ac:dyDescent="0.45">
      <c r="A49" s="124"/>
      <c r="B49" s="131"/>
      <c r="C49" s="40"/>
      <c r="D49" s="59"/>
      <c r="E49" s="37"/>
    </row>
    <row r="50" spans="1:5" ht="20.100000000000001" customHeight="1" thickBot="1" x14ac:dyDescent="0.5">
      <c r="A50" s="125"/>
      <c r="B50" s="132"/>
      <c r="C50" s="60" t="s">
        <v>16</v>
      </c>
      <c r="D50" s="61">
        <f>SUM(D48:D49)</f>
        <v>0</v>
      </c>
      <c r="E50" s="37"/>
    </row>
    <row r="51" spans="1:5" ht="20.100000000000001" customHeight="1" x14ac:dyDescent="0.45">
      <c r="A51" s="133" t="s">
        <v>14</v>
      </c>
      <c r="B51" s="134"/>
      <c r="C51" s="62"/>
      <c r="D51" s="42"/>
      <c r="E51" s="37"/>
    </row>
    <row r="52" spans="1:5" ht="20.100000000000001" customHeight="1" x14ac:dyDescent="0.45">
      <c r="A52" s="135"/>
      <c r="B52" s="136"/>
      <c r="C52" s="63"/>
      <c r="D52" s="39"/>
      <c r="E52" s="37"/>
    </row>
    <row r="53" spans="1:5" ht="20.100000000000001" customHeight="1" x14ac:dyDescent="0.45">
      <c r="A53" s="135"/>
      <c r="B53" s="136"/>
      <c r="C53" s="63"/>
      <c r="D53" s="39"/>
      <c r="E53" s="37"/>
    </row>
    <row r="54" spans="1:5" ht="20.100000000000001" customHeight="1" x14ac:dyDescent="0.45">
      <c r="A54" s="135"/>
      <c r="B54" s="136"/>
      <c r="C54" s="63"/>
      <c r="D54" s="39"/>
      <c r="E54" s="37"/>
    </row>
    <row r="55" spans="1:5" ht="20.100000000000001" customHeight="1" x14ac:dyDescent="0.45">
      <c r="A55" s="135"/>
      <c r="B55" s="136"/>
      <c r="C55" s="63"/>
      <c r="D55" s="39"/>
      <c r="E55" s="37"/>
    </row>
    <row r="56" spans="1:5" ht="20.100000000000001" customHeight="1" x14ac:dyDescent="0.45">
      <c r="A56" s="135"/>
      <c r="B56" s="136"/>
      <c r="C56" s="63"/>
      <c r="D56" s="39"/>
      <c r="E56" s="37"/>
    </row>
    <row r="57" spans="1:5" ht="20.100000000000001" customHeight="1" thickBot="1" x14ac:dyDescent="0.5">
      <c r="A57" s="137"/>
      <c r="B57" s="138"/>
      <c r="C57" s="64" t="s">
        <v>16</v>
      </c>
      <c r="D57" s="44">
        <f>SUM(D51:D56)</f>
        <v>0</v>
      </c>
      <c r="E57" s="37"/>
    </row>
    <row r="58" spans="1:5" ht="39" customHeight="1" thickBot="1" x14ac:dyDescent="0.5">
      <c r="C58" s="29" t="s">
        <v>24</v>
      </c>
      <c r="D58" s="30">
        <f>D15+D19+D47+D50+D43+D34+D29+D24+D38+D57</f>
        <v>0</v>
      </c>
    </row>
    <row r="59" spans="1:5" ht="20.100000000000001" customHeight="1" x14ac:dyDescent="0.45">
      <c r="C59" s="139" t="s">
        <v>66</v>
      </c>
      <c r="D59" s="139"/>
    </row>
    <row r="60" spans="1:5" ht="20.100000000000001" customHeight="1" x14ac:dyDescent="0.45">
      <c r="B60" s="31"/>
      <c r="C60" s="140"/>
      <c r="D60" s="140"/>
    </row>
    <row r="61" spans="1:5" ht="20.100000000000001" customHeight="1" x14ac:dyDescent="0.45">
      <c r="B61" s="31"/>
      <c r="C61" s="140"/>
      <c r="D61" s="140"/>
    </row>
    <row r="62" spans="1:5" ht="20.100000000000001" customHeight="1" x14ac:dyDescent="0.45"/>
    <row r="63" spans="1:5" ht="20.100000000000001" customHeight="1" x14ac:dyDescent="0.45"/>
    <row r="64" spans="1:5" ht="20.100000000000001" customHeight="1" x14ac:dyDescent="0.45"/>
    <row r="65" ht="20.100000000000001" customHeight="1" x14ac:dyDescent="0.45"/>
    <row r="66" ht="20.100000000000001" customHeight="1" x14ac:dyDescent="0.45"/>
    <row r="67" ht="20.100000000000001" customHeight="1" x14ac:dyDescent="0.45"/>
    <row r="68" ht="20.100000000000001" customHeight="1" x14ac:dyDescent="0.45"/>
    <row r="69" ht="20.100000000000001" customHeight="1" x14ac:dyDescent="0.45"/>
    <row r="70" ht="20.100000000000001" customHeight="1" x14ac:dyDescent="0.45"/>
    <row r="71" ht="20.100000000000001" customHeight="1" x14ac:dyDescent="0.45"/>
    <row r="72" ht="20.100000000000001" customHeight="1" x14ac:dyDescent="0.45"/>
    <row r="73" ht="20.100000000000001" customHeight="1" x14ac:dyDescent="0.45"/>
    <row r="74" ht="20.100000000000001" customHeight="1" x14ac:dyDescent="0.45"/>
    <row r="75" ht="20.100000000000001" customHeight="1" x14ac:dyDescent="0.45"/>
    <row r="76" ht="20.100000000000001" customHeight="1" x14ac:dyDescent="0.45"/>
    <row r="77" ht="20.100000000000001" customHeight="1" x14ac:dyDescent="0.45"/>
    <row r="78" ht="20.100000000000001" customHeight="1" x14ac:dyDescent="0.45"/>
    <row r="79" ht="20.100000000000001" customHeight="1" x14ac:dyDescent="0.45"/>
    <row r="80" ht="20.100000000000001" customHeight="1" x14ac:dyDescent="0.45"/>
    <row r="81" ht="20.100000000000001" customHeight="1" x14ac:dyDescent="0.45"/>
    <row r="82" ht="20.100000000000001" customHeight="1" x14ac:dyDescent="0.45"/>
    <row r="83" ht="20.100000000000001" customHeight="1" x14ac:dyDescent="0.45"/>
    <row r="84" ht="20.100000000000001" customHeight="1" x14ac:dyDescent="0.45"/>
    <row r="85" ht="20.100000000000001" customHeight="1" x14ac:dyDescent="0.45"/>
    <row r="86" ht="20.100000000000001" customHeight="1" x14ac:dyDescent="0.45"/>
    <row r="87" ht="20.100000000000001" customHeight="1" x14ac:dyDescent="0.45"/>
    <row r="88" ht="20.100000000000001" customHeight="1" x14ac:dyDescent="0.45"/>
    <row r="89" ht="20.100000000000001" customHeight="1" x14ac:dyDescent="0.45"/>
    <row r="90" ht="20.100000000000001" customHeight="1" x14ac:dyDescent="0.45"/>
    <row r="91" ht="20.100000000000001" customHeight="1" x14ac:dyDescent="0.45"/>
    <row r="92" ht="20.100000000000001" customHeight="1" x14ac:dyDescent="0.45"/>
    <row r="93" ht="20.100000000000001" customHeight="1" x14ac:dyDescent="0.45"/>
    <row r="94" ht="20.100000000000001" customHeight="1" x14ac:dyDescent="0.45"/>
    <row r="95" ht="20.100000000000001" customHeight="1" x14ac:dyDescent="0.45"/>
  </sheetData>
  <sheetProtection algorithmName="SHA-512" hashValue="iVuZ/6GVOscjsBEPUSh/t1F2gPd1ON+fCyKcJPqT0uTkvHex2wl8f3lBCkxivNEXPNKtzS5C2qQcpOHk2D4DSQ==" saltValue="DhvoruKJ8LSMakDtrltRsg==" spinCount="100000" sheet="1" objects="1" scenarios="1"/>
  <mergeCells count="16">
    <mergeCell ref="A51:B57"/>
    <mergeCell ref="C59:D61"/>
    <mergeCell ref="A30:A50"/>
    <mergeCell ref="B30:B34"/>
    <mergeCell ref="B35:B38"/>
    <mergeCell ref="B39:B43"/>
    <mergeCell ref="B44:B47"/>
    <mergeCell ref="B48:B50"/>
    <mergeCell ref="A9:B9"/>
    <mergeCell ref="C11:D11"/>
    <mergeCell ref="A12:B12"/>
    <mergeCell ref="A13:A29"/>
    <mergeCell ref="B13:B15"/>
    <mergeCell ref="B16:B19"/>
    <mergeCell ref="B20:B24"/>
    <mergeCell ref="B25:B29"/>
  </mergeCells>
  <phoneticPr fontId="2"/>
  <printOptions horizontalCentered="1"/>
  <pageMargins left="0.70866141732283472" right="0.70866141732283472" top="0.74803149606299213" bottom="0.74803149606299213" header="0.31496062992125984" footer="0.31496062992125984"/>
  <pageSetup paperSize="9" scale="59"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C7AA7-09AB-4DDE-98DC-E740FE7389AF}">
  <sheetPr>
    <tabColor theme="4"/>
    <pageSetUpPr fitToPage="1"/>
  </sheetPr>
  <dimension ref="A10:G61"/>
  <sheetViews>
    <sheetView view="pageBreakPreview" zoomScaleNormal="100" zoomScaleSheetLayoutView="100" workbookViewId="0">
      <selection activeCell="K21" sqref="K21"/>
    </sheetView>
  </sheetViews>
  <sheetFormatPr defaultColWidth="9" defaultRowHeight="13.2" x14ac:dyDescent="0.45"/>
  <cols>
    <col min="1" max="4" width="9" style="3"/>
    <col min="5" max="6" width="20.59765625" style="3" customWidth="1"/>
    <col min="7" max="7" width="1.19921875" style="3" customWidth="1"/>
    <col min="8" max="16384" width="9" style="3"/>
  </cols>
  <sheetData>
    <row r="10" spans="1:7" ht="20.100000000000001" customHeight="1" x14ac:dyDescent="0.45">
      <c r="A10" s="32" t="s">
        <v>25</v>
      </c>
    </row>
    <row r="11" spans="1:7" ht="20.100000000000001" customHeight="1" x14ac:dyDescent="0.45">
      <c r="A11" s="32" t="s">
        <v>1</v>
      </c>
      <c r="F11" s="5"/>
      <c r="G11" s="5"/>
    </row>
    <row r="12" spans="1:7" ht="20.100000000000001" customHeight="1" thickBot="1" x14ac:dyDescent="0.5">
      <c r="A12" s="32"/>
      <c r="F12" s="5"/>
      <c r="G12" s="5"/>
    </row>
    <row r="13" spans="1:7" ht="20.100000000000001" customHeight="1" thickBot="1" x14ac:dyDescent="0.5">
      <c r="C13" s="78" t="s">
        <v>21</v>
      </c>
      <c r="D13" s="79"/>
      <c r="E13" s="79"/>
      <c r="F13" s="80"/>
      <c r="G13" s="12"/>
    </row>
    <row r="14" spans="1:7" ht="20.100000000000001" customHeight="1" x14ac:dyDescent="0.45">
      <c r="A14" s="81" t="s">
        <v>3</v>
      </c>
      <c r="B14" s="82"/>
      <c r="C14" s="83" t="s">
        <v>4</v>
      </c>
      <c r="D14" s="84"/>
      <c r="E14" s="83" t="s">
        <v>20</v>
      </c>
      <c r="F14" s="85"/>
      <c r="G14" s="12"/>
    </row>
    <row r="15" spans="1:7" ht="20.100000000000001" customHeight="1" x14ac:dyDescent="0.45">
      <c r="A15" s="81" t="s">
        <v>5</v>
      </c>
      <c r="B15" s="82"/>
      <c r="C15" s="86">
        <v>1350000</v>
      </c>
      <c r="D15" s="87"/>
      <c r="E15" s="88"/>
      <c r="F15" s="89"/>
      <c r="G15" s="33"/>
    </row>
    <row r="16" spans="1:7" ht="20.100000000000001" customHeight="1" x14ac:dyDescent="0.45">
      <c r="A16" s="81" t="s">
        <v>6</v>
      </c>
      <c r="B16" s="82"/>
      <c r="C16" s="86"/>
      <c r="D16" s="87"/>
      <c r="E16" s="88"/>
      <c r="F16" s="89"/>
      <c r="G16" s="33"/>
    </row>
    <row r="17" spans="1:7" ht="20.100000000000001" customHeight="1" x14ac:dyDescent="0.45">
      <c r="A17" s="90" t="s">
        <v>62</v>
      </c>
      <c r="B17" s="91"/>
      <c r="C17" s="94">
        <v>1000000</v>
      </c>
      <c r="D17" s="86"/>
      <c r="E17" s="95" t="s">
        <v>63</v>
      </c>
      <c r="F17" s="96"/>
      <c r="G17" s="34"/>
    </row>
    <row r="18" spans="1:7" ht="20.100000000000001" customHeight="1" x14ac:dyDescent="0.45">
      <c r="A18" s="92"/>
      <c r="B18" s="93"/>
      <c r="C18" s="94"/>
      <c r="D18" s="86"/>
      <c r="E18" s="22" t="s">
        <v>17</v>
      </c>
      <c r="F18" s="45">
        <v>1000000</v>
      </c>
      <c r="G18" s="35"/>
    </row>
    <row r="19" spans="1:7" ht="20.100000000000001" customHeight="1" x14ac:dyDescent="0.45">
      <c r="A19" s="92"/>
      <c r="B19" s="93"/>
      <c r="C19" s="94"/>
      <c r="D19" s="86"/>
      <c r="E19" s="22" t="s">
        <v>18</v>
      </c>
      <c r="F19" s="45"/>
      <c r="G19" s="35"/>
    </row>
    <row r="20" spans="1:7" ht="20.100000000000001" customHeight="1" x14ac:dyDescent="0.45">
      <c r="A20" s="83"/>
      <c r="B20" s="84"/>
      <c r="C20" s="94"/>
      <c r="D20" s="86"/>
      <c r="E20" s="22" t="s">
        <v>19</v>
      </c>
      <c r="F20" s="45"/>
      <c r="G20" s="35"/>
    </row>
    <row r="21" spans="1:7" ht="20.100000000000001" customHeight="1" thickBot="1" x14ac:dyDescent="0.5">
      <c r="A21" s="81" t="s">
        <v>7</v>
      </c>
      <c r="B21" s="82"/>
      <c r="C21" s="97"/>
      <c r="D21" s="98"/>
      <c r="E21" s="99"/>
      <c r="F21" s="100"/>
      <c r="G21" s="35"/>
    </row>
    <row r="22" spans="1:7" ht="20.100000000000001" customHeight="1" thickBot="1" x14ac:dyDescent="0.5">
      <c r="A22" s="81" t="s">
        <v>8</v>
      </c>
      <c r="B22" s="82"/>
      <c r="C22" s="101">
        <f>SUM(C15:D21)</f>
        <v>2350000</v>
      </c>
      <c r="D22" s="102"/>
      <c r="E22" s="103"/>
      <c r="F22" s="104"/>
      <c r="G22" s="35"/>
    </row>
    <row r="23" spans="1:7" ht="20.100000000000001" customHeight="1" x14ac:dyDescent="0.45">
      <c r="A23" s="12"/>
      <c r="B23" s="12"/>
      <c r="C23" s="12"/>
      <c r="D23" s="12"/>
    </row>
    <row r="24" spans="1:7" ht="20.100000000000001" customHeight="1" x14ac:dyDescent="0.45"/>
    <row r="25" spans="1:7" ht="20.100000000000001" customHeight="1" x14ac:dyDescent="0.45"/>
    <row r="26" spans="1:7" ht="20.100000000000001" customHeight="1" x14ac:dyDescent="0.45"/>
    <row r="27" spans="1:7" ht="20.100000000000001" customHeight="1" x14ac:dyDescent="0.45"/>
    <row r="28" spans="1:7" ht="20.100000000000001" customHeight="1" x14ac:dyDescent="0.45"/>
    <row r="29" spans="1:7" ht="20.100000000000001" customHeight="1" x14ac:dyDescent="0.45"/>
    <row r="30" spans="1:7" ht="20.100000000000001" customHeight="1" x14ac:dyDescent="0.45"/>
    <row r="31" spans="1:7" ht="20.100000000000001" customHeight="1" x14ac:dyDescent="0.45"/>
    <row r="32" spans="1:7" ht="20.100000000000001" customHeight="1" x14ac:dyDescent="0.45"/>
    <row r="33" ht="20.100000000000001" customHeight="1" x14ac:dyDescent="0.45"/>
    <row r="34" ht="20.100000000000001" customHeight="1" x14ac:dyDescent="0.45"/>
    <row r="35" ht="20.100000000000001" customHeight="1" x14ac:dyDescent="0.45"/>
    <row r="36" ht="20.100000000000001" customHeight="1" x14ac:dyDescent="0.45"/>
    <row r="37" ht="20.100000000000001" customHeight="1" x14ac:dyDescent="0.45"/>
    <row r="38" ht="20.100000000000001" customHeight="1" x14ac:dyDescent="0.45"/>
    <row r="39" ht="20.100000000000001" customHeight="1" x14ac:dyDescent="0.45"/>
    <row r="40" ht="20.100000000000001" customHeight="1" x14ac:dyDescent="0.45"/>
    <row r="41" ht="20.100000000000001" customHeight="1" x14ac:dyDescent="0.45"/>
    <row r="42" ht="20.100000000000001" customHeight="1" x14ac:dyDescent="0.45"/>
    <row r="43" ht="20.100000000000001" customHeight="1" x14ac:dyDescent="0.45"/>
    <row r="44" ht="20.100000000000001" customHeight="1" x14ac:dyDescent="0.45"/>
    <row r="45" ht="20.100000000000001" customHeight="1" x14ac:dyDescent="0.45"/>
    <row r="46" ht="20.100000000000001" customHeight="1" x14ac:dyDescent="0.45"/>
    <row r="47" ht="20.100000000000001" customHeight="1" x14ac:dyDescent="0.45"/>
    <row r="48" ht="20.100000000000001" customHeight="1" x14ac:dyDescent="0.45"/>
    <row r="49" ht="20.100000000000001" customHeight="1" x14ac:dyDescent="0.45"/>
    <row r="50" ht="20.100000000000001" customHeight="1" x14ac:dyDescent="0.45"/>
    <row r="51" ht="20.100000000000001" customHeight="1" x14ac:dyDescent="0.45"/>
    <row r="52" ht="20.100000000000001" customHeight="1" x14ac:dyDescent="0.45"/>
    <row r="53" ht="20.100000000000001" customHeight="1" x14ac:dyDescent="0.45"/>
    <row r="54" ht="20.100000000000001" customHeight="1" x14ac:dyDescent="0.45"/>
    <row r="55" ht="20.100000000000001" customHeight="1" x14ac:dyDescent="0.45"/>
    <row r="56" ht="20.100000000000001" customHeight="1" x14ac:dyDescent="0.45"/>
    <row r="57" ht="20.100000000000001" customHeight="1" x14ac:dyDescent="0.45"/>
    <row r="58" ht="20.100000000000001" customHeight="1" x14ac:dyDescent="0.45"/>
    <row r="59" ht="20.100000000000001" customHeight="1" x14ac:dyDescent="0.45"/>
    <row r="60" ht="20.100000000000001" customHeight="1" x14ac:dyDescent="0.45"/>
    <row r="61" ht="20.100000000000001" customHeight="1" x14ac:dyDescent="0.45"/>
  </sheetData>
  <sheetProtection algorithmName="SHA-512" hashValue="PaNQyrHLPQae5wZ+dk33y4unhl/F6KtTcevPmFY1DCxYw2AXqmfeVa8J8u0Bu2CZ9beHOgrTH0w5CWLUWxVaUg==" saltValue="dqxDxslb5NdUbKgItBWOVQ==" spinCount="100000" sheet="1" objects="1" scenarios="1"/>
  <mergeCells count="19">
    <mergeCell ref="A22:B22"/>
    <mergeCell ref="C22:D22"/>
    <mergeCell ref="E22:F22"/>
    <mergeCell ref="A21:B21"/>
    <mergeCell ref="C21:D21"/>
    <mergeCell ref="E21:F21"/>
    <mergeCell ref="A17:B20"/>
    <mergeCell ref="C17:D20"/>
    <mergeCell ref="E17:F17"/>
    <mergeCell ref="A16:B16"/>
    <mergeCell ref="C16:D16"/>
    <mergeCell ref="E16:F16"/>
    <mergeCell ref="A15:B15"/>
    <mergeCell ref="C15:D15"/>
    <mergeCell ref="E15:F15"/>
    <mergeCell ref="C13:F13"/>
    <mergeCell ref="A14:B14"/>
    <mergeCell ref="C14:D14"/>
    <mergeCell ref="E14:F14"/>
  </mergeCells>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572D5-78D0-4E96-A767-FE40C22E7DF9}">
  <sheetPr>
    <tabColor rgb="FF0070C0"/>
    <pageSetUpPr fitToPage="1"/>
  </sheetPr>
  <dimension ref="A1:G69"/>
  <sheetViews>
    <sheetView view="pageBreakPreview" topLeftCell="A6" zoomScaleNormal="100" zoomScaleSheetLayoutView="100" workbookViewId="0">
      <selection activeCell="F13" sqref="F13:F22"/>
    </sheetView>
  </sheetViews>
  <sheetFormatPr defaultColWidth="9" defaultRowHeight="13.2" x14ac:dyDescent="0.45"/>
  <cols>
    <col min="1" max="1" width="9" style="3"/>
    <col min="2" max="3" width="10.59765625" style="3" customWidth="1"/>
    <col min="4" max="5" width="19.59765625" style="3" customWidth="1"/>
    <col min="6" max="6" width="18.09765625" style="4" customWidth="1"/>
    <col min="7" max="7" width="1.19921875" style="3" customWidth="1"/>
    <col min="8" max="16384" width="9" style="3"/>
  </cols>
  <sheetData>
    <row r="1" spans="1:6" ht="12.75" customHeight="1" x14ac:dyDescent="0.45"/>
    <row r="2" spans="1:6" ht="12.75" customHeight="1" x14ac:dyDescent="0.45"/>
    <row r="3" spans="1:6" ht="12.75" customHeight="1" x14ac:dyDescent="0.45"/>
    <row r="4" spans="1:6" ht="12.75" customHeight="1" x14ac:dyDescent="0.45"/>
    <row r="5" spans="1:6" ht="12.75" customHeight="1" x14ac:dyDescent="0.45"/>
    <row r="6" spans="1:6" ht="12.75" customHeight="1" x14ac:dyDescent="0.45"/>
    <row r="7" spans="1:6" ht="12.75" customHeight="1" x14ac:dyDescent="0.45"/>
    <row r="8" spans="1:6" ht="20.100000000000001" customHeight="1" x14ac:dyDescent="0.45">
      <c r="A8" s="142" t="s">
        <v>0</v>
      </c>
      <c r="B8" s="142"/>
    </row>
    <row r="9" spans="1:6" ht="20.100000000000001" customHeight="1" x14ac:dyDescent="0.45">
      <c r="A9" s="105" t="s">
        <v>22</v>
      </c>
      <c r="B9" s="105"/>
    </row>
    <row r="10" spans="1:6" ht="20.100000000000001" customHeight="1" thickBot="1" x14ac:dyDescent="0.5">
      <c r="B10" s="32"/>
    </row>
    <row r="11" spans="1:6" ht="20.100000000000001" customHeight="1" thickBot="1" x14ac:dyDescent="0.5">
      <c r="C11" s="65"/>
      <c r="D11" s="78" t="s">
        <v>28</v>
      </c>
      <c r="E11" s="79"/>
      <c r="F11" s="80"/>
    </row>
    <row r="12" spans="1:6" ht="40.049999999999997" customHeight="1" x14ac:dyDescent="0.45">
      <c r="A12" s="106" t="s">
        <v>59</v>
      </c>
      <c r="B12" s="106"/>
      <c r="C12" s="106"/>
      <c r="D12" s="27" t="s">
        <v>68</v>
      </c>
      <c r="E12" s="17" t="s">
        <v>9</v>
      </c>
      <c r="F12" s="18" t="s">
        <v>67</v>
      </c>
    </row>
    <row r="13" spans="1:6" ht="20.100000000000001" customHeight="1" x14ac:dyDescent="0.45">
      <c r="A13" s="107" t="s">
        <v>35</v>
      </c>
      <c r="B13" s="108" t="s">
        <v>29</v>
      </c>
      <c r="C13" s="109"/>
      <c r="D13" s="67">
        <f>'【記載例】8.経費内訳 (2)'!D15</f>
        <v>500000</v>
      </c>
      <c r="E13" s="68">
        <f t="shared" ref="E13:E18" si="0">D13/11</f>
        <v>45454.545454545456</v>
      </c>
      <c r="F13" s="69">
        <f t="shared" ref="F13" si="1">D13-E13</f>
        <v>454545.45454545453</v>
      </c>
    </row>
    <row r="14" spans="1:6" ht="20.100000000000001" customHeight="1" x14ac:dyDescent="0.45">
      <c r="A14" s="107"/>
      <c r="B14" s="81" t="s">
        <v>64</v>
      </c>
      <c r="C14" s="110"/>
      <c r="D14" s="70">
        <f>'【記載例】8.経費内訳 (2)'!D19</f>
        <v>75000</v>
      </c>
      <c r="E14" s="47">
        <f t="shared" si="0"/>
        <v>6818.181818181818</v>
      </c>
      <c r="F14" s="71">
        <f t="shared" ref="F14:F22" si="2">D14-E14</f>
        <v>68181.818181818177</v>
      </c>
    </row>
    <row r="15" spans="1:6" ht="20.100000000000001" customHeight="1" x14ac:dyDescent="0.45">
      <c r="A15" s="107"/>
      <c r="B15" s="81" t="s">
        <v>34</v>
      </c>
      <c r="C15" s="110"/>
      <c r="D15" s="70">
        <f>'【記載例】8.経費内訳 (2)'!D24</f>
        <v>500000</v>
      </c>
      <c r="E15" s="47">
        <f t="shared" si="0"/>
        <v>45454.545454545456</v>
      </c>
      <c r="F15" s="71">
        <f t="shared" si="2"/>
        <v>454545.45454545453</v>
      </c>
    </row>
    <row r="16" spans="1:6" ht="20.100000000000001" customHeight="1" x14ac:dyDescent="0.45">
      <c r="A16" s="107"/>
      <c r="B16" s="81" t="s">
        <v>31</v>
      </c>
      <c r="C16" s="110"/>
      <c r="D16" s="70">
        <f>'【記載例】8.経費内訳 (2)'!D29</f>
        <v>225000</v>
      </c>
      <c r="E16" s="47">
        <f t="shared" si="0"/>
        <v>20454.545454545456</v>
      </c>
      <c r="F16" s="71">
        <f t="shared" si="2"/>
        <v>204545.45454545453</v>
      </c>
    </row>
    <row r="17" spans="1:7" ht="20.100000000000001" customHeight="1" x14ac:dyDescent="0.45">
      <c r="A17" s="111" t="s">
        <v>36</v>
      </c>
      <c r="B17" s="81" t="s">
        <v>12</v>
      </c>
      <c r="C17" s="110"/>
      <c r="D17" s="70">
        <f>'【記載例】8.経費内訳 (2)'!D34</f>
        <v>46000</v>
      </c>
      <c r="E17" s="47">
        <f t="shared" si="0"/>
        <v>4181.818181818182</v>
      </c>
      <c r="F17" s="71">
        <f t="shared" si="2"/>
        <v>41818.181818181816</v>
      </c>
    </row>
    <row r="18" spans="1:7" ht="20.100000000000001" customHeight="1" x14ac:dyDescent="0.45">
      <c r="A18" s="111"/>
      <c r="B18" s="81" t="s">
        <v>11</v>
      </c>
      <c r="C18" s="110"/>
      <c r="D18" s="70">
        <f>'【記載例】8.経費内訳 (2)'!D38</f>
        <v>104000</v>
      </c>
      <c r="E18" s="68">
        <f t="shared" si="0"/>
        <v>9454.545454545454</v>
      </c>
      <c r="F18" s="71">
        <f t="shared" si="2"/>
        <v>94545.454545454544</v>
      </c>
    </row>
    <row r="19" spans="1:7" ht="20.100000000000001" customHeight="1" x14ac:dyDescent="0.45">
      <c r="A19" s="111"/>
      <c r="B19" s="109" t="s">
        <v>61</v>
      </c>
      <c r="C19" s="109"/>
      <c r="D19" s="67">
        <f>'【記載例】8.経費内訳 (2)'!D43</f>
        <v>250000</v>
      </c>
      <c r="E19" s="68">
        <f t="shared" ref="E19:E22" si="3">D19/11</f>
        <v>22727.272727272728</v>
      </c>
      <c r="F19" s="69">
        <f t="shared" si="2"/>
        <v>227272.72727272726</v>
      </c>
    </row>
    <row r="20" spans="1:7" ht="20.100000000000001" customHeight="1" x14ac:dyDescent="0.45">
      <c r="A20" s="111"/>
      <c r="B20" s="83" t="s">
        <v>13</v>
      </c>
      <c r="C20" s="85"/>
      <c r="D20" s="72">
        <f>'【記載例】8.経費内訳 (2)'!D47</f>
        <v>150000</v>
      </c>
      <c r="E20" s="68">
        <f t="shared" si="3"/>
        <v>13636.363636363636</v>
      </c>
      <c r="F20" s="69">
        <f t="shared" si="2"/>
        <v>136363.63636363635</v>
      </c>
    </row>
    <row r="21" spans="1:7" ht="20.100000000000001" customHeight="1" x14ac:dyDescent="0.45">
      <c r="A21" s="111"/>
      <c r="B21" s="81" t="s">
        <v>65</v>
      </c>
      <c r="C21" s="110"/>
      <c r="D21" s="70">
        <f>'【記載例】8.経費内訳 (2)'!D50</f>
        <v>500000</v>
      </c>
      <c r="E21" s="68">
        <f>D21/11</f>
        <v>45454.545454545456</v>
      </c>
      <c r="F21" s="71">
        <f t="shared" si="2"/>
        <v>454545.45454545453</v>
      </c>
    </row>
    <row r="22" spans="1:7" ht="20.100000000000001" customHeight="1" x14ac:dyDescent="0.45">
      <c r="A22" s="114" t="s">
        <v>14</v>
      </c>
      <c r="B22" s="114"/>
      <c r="C22" s="114"/>
      <c r="D22" s="70">
        <f>'【記載例】8.経費内訳 (2)'!D57</f>
        <v>0</v>
      </c>
      <c r="E22" s="47">
        <f t="shared" si="3"/>
        <v>0</v>
      </c>
      <c r="F22" s="71">
        <f t="shared" si="2"/>
        <v>0</v>
      </c>
    </row>
    <row r="23" spans="1:7" ht="20.100000000000001" customHeight="1" x14ac:dyDescent="0.45">
      <c r="B23" s="83" t="s">
        <v>10</v>
      </c>
      <c r="C23" s="85"/>
      <c r="D23" s="73">
        <f>SUM(D13:D22)</f>
        <v>2350000</v>
      </c>
      <c r="E23" s="74">
        <f>SUM(E13:E22)</f>
        <v>213636.36363636365</v>
      </c>
      <c r="F23" s="75">
        <f>SUM(F13:F22)</f>
        <v>2136363.6363636367</v>
      </c>
    </row>
    <row r="24" spans="1:7" ht="50.1" hidden="1" customHeight="1" thickBot="1" x14ac:dyDescent="0.5">
      <c r="B24" s="28"/>
      <c r="D24" s="115" t="s">
        <v>37</v>
      </c>
      <c r="E24" s="116"/>
      <c r="F24" s="66">
        <f>ROUNDDOWN(F23*1/2,-3)</f>
        <v>1068000</v>
      </c>
    </row>
    <row r="25" spans="1:7" ht="20.100000000000001" customHeight="1" x14ac:dyDescent="0.45">
      <c r="D25" s="117" t="s">
        <v>69</v>
      </c>
      <c r="E25" s="117"/>
      <c r="F25" s="76">
        <f>MIN(1000000,+F24)</f>
        <v>1000000</v>
      </c>
    </row>
    <row r="26" spans="1:7" ht="20.100000000000001" customHeight="1" x14ac:dyDescent="0.45">
      <c r="B26" s="28"/>
      <c r="D26" s="118" t="s">
        <v>70</v>
      </c>
      <c r="E26" s="118"/>
      <c r="F26" s="118"/>
    </row>
    <row r="27" spans="1:7" ht="20.100000000000001" customHeight="1" x14ac:dyDescent="0.45">
      <c r="B27" s="9"/>
      <c r="C27" s="5"/>
      <c r="D27" s="5"/>
      <c r="E27" s="5"/>
      <c r="F27" s="10"/>
    </row>
    <row r="28" spans="1:7" ht="20.100000000000001" customHeight="1" thickBot="1" x14ac:dyDescent="0.5">
      <c r="B28" s="2"/>
      <c r="D28" s="3" t="s">
        <v>23</v>
      </c>
    </row>
    <row r="29" spans="1:7" ht="40.049999999999997" customHeight="1" thickBot="1" x14ac:dyDescent="0.5">
      <c r="B29" s="28"/>
      <c r="C29" s="28"/>
      <c r="D29" s="112" t="s">
        <v>71</v>
      </c>
      <c r="E29" s="113"/>
      <c r="F29" s="77">
        <f>SUM(+F23)</f>
        <v>2136363.6363636367</v>
      </c>
      <c r="G29" s="11"/>
    </row>
    <row r="30" spans="1:7" ht="40.049999999999997" customHeight="1" thickBot="1" x14ac:dyDescent="0.5">
      <c r="B30" s="28"/>
      <c r="C30" s="28"/>
      <c r="D30" s="112" t="s">
        <v>72</v>
      </c>
      <c r="E30" s="113"/>
      <c r="F30" s="77">
        <f>F29/2</f>
        <v>1068181.8181818184</v>
      </c>
      <c r="G30" s="11"/>
    </row>
    <row r="31" spans="1:7" ht="50.1" customHeight="1" thickBot="1" x14ac:dyDescent="0.5">
      <c r="B31" s="28"/>
      <c r="C31" s="28"/>
      <c r="D31" s="112" t="s">
        <v>73</v>
      </c>
      <c r="E31" s="113"/>
      <c r="F31" s="77">
        <f>SUM(F19+F20+F21)</f>
        <v>818181.81818181812</v>
      </c>
      <c r="G31" s="4"/>
    </row>
    <row r="32" spans="1:7" ht="50.1" customHeight="1" thickBot="1" x14ac:dyDescent="0.5">
      <c r="B32" s="28"/>
      <c r="C32" s="28"/>
      <c r="D32" s="112" t="s">
        <v>38</v>
      </c>
      <c r="E32" s="113"/>
      <c r="F32" s="77" t="str">
        <f>IF(F30&gt;F31,"〇","×")</f>
        <v>〇</v>
      </c>
      <c r="G32" s="11"/>
    </row>
    <row r="33" ht="20.100000000000001" customHeight="1" x14ac:dyDescent="0.45"/>
    <row r="34" ht="20.100000000000001" customHeight="1" x14ac:dyDescent="0.45"/>
    <row r="35" ht="20.100000000000001" customHeight="1" x14ac:dyDescent="0.45"/>
    <row r="36" ht="20.100000000000001" customHeight="1" x14ac:dyDescent="0.45"/>
    <row r="37" ht="20.100000000000001" customHeight="1" x14ac:dyDescent="0.45"/>
    <row r="38" ht="20.100000000000001" customHeight="1" x14ac:dyDescent="0.45"/>
    <row r="39" ht="20.100000000000001" customHeight="1" x14ac:dyDescent="0.45"/>
    <row r="40" ht="20.100000000000001" customHeight="1" x14ac:dyDescent="0.45"/>
    <row r="41" ht="20.100000000000001" customHeight="1" x14ac:dyDescent="0.45"/>
    <row r="42" ht="20.100000000000001" customHeight="1" x14ac:dyDescent="0.45"/>
    <row r="43" ht="20.100000000000001" customHeight="1" x14ac:dyDescent="0.45"/>
    <row r="44" ht="20.100000000000001" customHeight="1" x14ac:dyDescent="0.45"/>
    <row r="45" ht="20.100000000000001" customHeight="1" x14ac:dyDescent="0.45"/>
    <row r="46" ht="20.100000000000001" customHeight="1" x14ac:dyDescent="0.45"/>
    <row r="47" ht="20.100000000000001" customHeight="1" x14ac:dyDescent="0.45"/>
    <row r="48" ht="20.100000000000001" customHeight="1" x14ac:dyDescent="0.45"/>
    <row r="49" ht="20.100000000000001" customHeight="1" x14ac:dyDescent="0.45"/>
    <row r="50" ht="20.100000000000001" customHeight="1" x14ac:dyDescent="0.45"/>
    <row r="51" ht="20.100000000000001" customHeight="1" x14ac:dyDescent="0.45"/>
    <row r="52" ht="20.100000000000001" customHeight="1" x14ac:dyDescent="0.45"/>
    <row r="53" ht="20.100000000000001" customHeight="1" x14ac:dyDescent="0.45"/>
    <row r="54" ht="20.100000000000001" customHeight="1" x14ac:dyDescent="0.45"/>
    <row r="55" ht="20.100000000000001" customHeight="1" x14ac:dyDescent="0.45"/>
    <row r="56" ht="20.100000000000001" customHeight="1" x14ac:dyDescent="0.45"/>
    <row r="57" ht="20.100000000000001" customHeight="1" x14ac:dyDescent="0.45"/>
    <row r="58" ht="20.100000000000001" customHeight="1" x14ac:dyDescent="0.45"/>
    <row r="59" ht="20.100000000000001" customHeight="1" x14ac:dyDescent="0.45"/>
    <row r="60" ht="20.100000000000001" customHeight="1" x14ac:dyDescent="0.45"/>
    <row r="61" ht="20.100000000000001" customHeight="1" x14ac:dyDescent="0.45"/>
    <row r="62" ht="20.100000000000001" customHeight="1" x14ac:dyDescent="0.45"/>
    <row r="63" ht="20.100000000000001" customHeight="1" x14ac:dyDescent="0.45"/>
    <row r="64" ht="20.100000000000001" customHeight="1" x14ac:dyDescent="0.45"/>
    <row r="65" ht="20.100000000000001" customHeight="1" x14ac:dyDescent="0.45"/>
    <row r="66" ht="20.100000000000001" customHeight="1" x14ac:dyDescent="0.45"/>
    <row r="67" ht="20.100000000000001" customHeight="1" x14ac:dyDescent="0.45"/>
    <row r="68" ht="20.100000000000001" customHeight="1" x14ac:dyDescent="0.45"/>
    <row r="69" ht="20.100000000000001" customHeight="1" x14ac:dyDescent="0.45"/>
  </sheetData>
  <sheetProtection algorithmName="SHA-512" hashValue="D9wiRs30+1545Mea9Lwm/SBkfvz0HTiri9vyTyFjso5a6ANzy1GDEDEfSGJ+plqRO2XxcQ6b01iJDf39w8LMTg==" saltValue="0pmrvHXqGCzD0TMgaoMqkA==" spinCount="100000" sheet="1" objects="1" scenarios="1"/>
  <mergeCells count="24">
    <mergeCell ref="A8:B8"/>
    <mergeCell ref="A9:B9"/>
    <mergeCell ref="A13:A16"/>
    <mergeCell ref="A17:A21"/>
    <mergeCell ref="A22:C22"/>
    <mergeCell ref="A12:C12"/>
    <mergeCell ref="B19:C19"/>
    <mergeCell ref="B20:C20"/>
    <mergeCell ref="B21:C21"/>
    <mergeCell ref="D31:E31"/>
    <mergeCell ref="D32:E32"/>
    <mergeCell ref="D30:E30"/>
    <mergeCell ref="D29:E29"/>
    <mergeCell ref="D25:E25"/>
    <mergeCell ref="D26:F26"/>
    <mergeCell ref="D11:F11"/>
    <mergeCell ref="B23:C23"/>
    <mergeCell ref="D24:E24"/>
    <mergeCell ref="B13:C13"/>
    <mergeCell ref="B18:C18"/>
    <mergeCell ref="B14:C14"/>
    <mergeCell ref="B15:C15"/>
    <mergeCell ref="B16:C16"/>
    <mergeCell ref="B17:C17"/>
  </mergeCells>
  <phoneticPr fontId="2"/>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60ED1-14C0-41D7-BA76-A32B3A84A318}">
  <sheetPr>
    <tabColor rgb="FF0070C0"/>
    <pageSetUpPr fitToPage="1"/>
  </sheetPr>
  <dimension ref="A1:E95"/>
  <sheetViews>
    <sheetView view="pageBreakPreview" zoomScaleNormal="100" zoomScaleSheetLayoutView="100" workbookViewId="0">
      <selection activeCell="I12" sqref="I12"/>
    </sheetView>
  </sheetViews>
  <sheetFormatPr defaultColWidth="9" defaultRowHeight="13.2" x14ac:dyDescent="0.45"/>
  <cols>
    <col min="1" max="1" width="9" style="1"/>
    <col min="2" max="2" width="30.59765625" style="1" customWidth="1"/>
    <col min="3" max="3" width="40.59765625" style="1" customWidth="1"/>
    <col min="4" max="4" width="17.5" style="16" customWidth="1"/>
    <col min="5" max="5" width="1.19921875" style="1" customWidth="1"/>
    <col min="6" max="16384" width="9" style="1"/>
  </cols>
  <sheetData>
    <row r="1" spans="1:5" ht="13.5" customHeight="1" x14ac:dyDescent="0.45"/>
    <row r="2" spans="1:5" ht="13.5" customHeight="1" x14ac:dyDescent="0.45"/>
    <row r="3" spans="1:5" ht="13.5" customHeight="1" x14ac:dyDescent="0.45"/>
    <row r="4" spans="1:5" ht="13.5" customHeight="1" x14ac:dyDescent="0.45"/>
    <row r="5" spans="1:5" ht="13.5" customHeight="1" x14ac:dyDescent="0.45"/>
    <row r="6" spans="1:5" ht="13.5" customHeight="1" x14ac:dyDescent="0.45"/>
    <row r="7" spans="1:5" ht="13.5" customHeight="1" x14ac:dyDescent="0.45"/>
    <row r="8" spans="1:5" ht="13.5" customHeight="1" x14ac:dyDescent="0.45"/>
    <row r="9" spans="1:5" ht="20.100000000000001" customHeight="1" x14ac:dyDescent="0.45">
      <c r="A9" s="105" t="s">
        <v>2</v>
      </c>
      <c r="B9" s="105"/>
      <c r="D9" s="15"/>
    </row>
    <row r="10" spans="1:5" ht="20.100000000000001" customHeight="1" thickBot="1" x14ac:dyDescent="0.5">
      <c r="B10" s="32"/>
      <c r="D10" s="15" t="s">
        <v>26</v>
      </c>
    </row>
    <row r="11" spans="1:5" ht="20.100000000000001" customHeight="1" thickBot="1" x14ac:dyDescent="0.5">
      <c r="B11" s="48"/>
      <c r="C11" s="119" t="s">
        <v>28</v>
      </c>
      <c r="D11" s="120"/>
    </row>
    <row r="12" spans="1:5" ht="45" customHeight="1" thickBot="1" x14ac:dyDescent="0.5">
      <c r="A12" s="121" t="s">
        <v>59</v>
      </c>
      <c r="B12" s="122"/>
      <c r="C12" s="49" t="s">
        <v>15</v>
      </c>
      <c r="D12" s="51" t="s">
        <v>60</v>
      </c>
    </row>
    <row r="13" spans="1:5" ht="20.100000000000001" customHeight="1" x14ac:dyDescent="0.45">
      <c r="A13" s="123" t="s">
        <v>32</v>
      </c>
      <c r="B13" s="126" t="s">
        <v>29</v>
      </c>
      <c r="C13" s="52" t="s">
        <v>39</v>
      </c>
      <c r="D13" s="53">
        <v>500000</v>
      </c>
      <c r="E13" s="46"/>
    </row>
    <row r="14" spans="1:5" ht="20.100000000000001" customHeight="1" x14ac:dyDescent="0.45">
      <c r="A14" s="124"/>
      <c r="B14" s="127"/>
      <c r="C14" s="38"/>
      <c r="D14" s="54"/>
      <c r="E14" s="46"/>
    </row>
    <row r="15" spans="1:5" ht="20.100000000000001" customHeight="1" x14ac:dyDescent="0.45">
      <c r="A15" s="124"/>
      <c r="B15" s="128"/>
      <c r="C15" s="41" t="s">
        <v>27</v>
      </c>
      <c r="D15" s="55">
        <f>SUM(D13:D14)</f>
        <v>500000</v>
      </c>
      <c r="E15" s="37"/>
    </row>
    <row r="16" spans="1:5" ht="20.100000000000001" customHeight="1" x14ac:dyDescent="0.45">
      <c r="A16" s="124"/>
      <c r="B16" s="129" t="s">
        <v>64</v>
      </c>
      <c r="C16" s="36" t="s">
        <v>40</v>
      </c>
      <c r="D16" s="56">
        <f>15000*3</f>
        <v>45000</v>
      </c>
      <c r="E16" s="46"/>
    </row>
    <row r="17" spans="1:5" ht="20.100000000000001" customHeight="1" x14ac:dyDescent="0.45">
      <c r="A17" s="124"/>
      <c r="B17" s="127"/>
      <c r="C17" s="50" t="s">
        <v>54</v>
      </c>
      <c r="D17" s="57">
        <v>30000</v>
      </c>
      <c r="E17" s="46"/>
    </row>
    <row r="18" spans="1:5" ht="20.100000000000001" customHeight="1" x14ac:dyDescent="0.45">
      <c r="A18" s="124"/>
      <c r="B18" s="127"/>
      <c r="C18" s="38"/>
      <c r="D18" s="54"/>
      <c r="E18" s="46"/>
    </row>
    <row r="19" spans="1:5" ht="20.100000000000001" customHeight="1" x14ac:dyDescent="0.45">
      <c r="A19" s="124"/>
      <c r="B19" s="128"/>
      <c r="C19" s="41" t="s">
        <v>16</v>
      </c>
      <c r="D19" s="55">
        <f>SUM(D16:D18)</f>
        <v>75000</v>
      </c>
      <c r="E19" s="37"/>
    </row>
    <row r="20" spans="1:5" ht="20.100000000000001" customHeight="1" x14ac:dyDescent="0.45">
      <c r="A20" s="124"/>
      <c r="B20" s="130" t="s">
        <v>30</v>
      </c>
      <c r="C20" s="36" t="s">
        <v>41</v>
      </c>
      <c r="D20" s="58">
        <v>350000</v>
      </c>
      <c r="E20" s="37"/>
    </row>
    <row r="21" spans="1:5" ht="20.100000000000001" customHeight="1" x14ac:dyDescent="0.45">
      <c r="A21" s="124"/>
      <c r="B21" s="131"/>
      <c r="C21" s="38" t="s">
        <v>42</v>
      </c>
      <c r="D21" s="59">
        <v>50000</v>
      </c>
      <c r="E21" s="37"/>
    </row>
    <row r="22" spans="1:5" ht="20.100000000000001" customHeight="1" x14ac:dyDescent="0.45">
      <c r="A22" s="124"/>
      <c r="B22" s="131"/>
      <c r="C22" s="38" t="s">
        <v>43</v>
      </c>
      <c r="D22" s="59">
        <f>500*200</f>
        <v>100000</v>
      </c>
      <c r="E22" s="37"/>
    </row>
    <row r="23" spans="1:5" ht="20.100000000000001" customHeight="1" x14ac:dyDescent="0.45">
      <c r="A23" s="124"/>
      <c r="B23" s="131"/>
      <c r="C23" s="40"/>
      <c r="D23" s="59"/>
      <c r="E23" s="37"/>
    </row>
    <row r="24" spans="1:5" ht="20.100000000000001" customHeight="1" x14ac:dyDescent="0.45">
      <c r="A24" s="124"/>
      <c r="B24" s="128"/>
      <c r="C24" s="41" t="s">
        <v>16</v>
      </c>
      <c r="D24" s="55">
        <f>SUM(D20:D23)</f>
        <v>500000</v>
      </c>
      <c r="E24" s="37"/>
    </row>
    <row r="25" spans="1:5" ht="20.100000000000001" customHeight="1" x14ac:dyDescent="0.45">
      <c r="A25" s="124"/>
      <c r="B25" s="130" t="s">
        <v>31</v>
      </c>
      <c r="C25" s="36" t="s">
        <v>44</v>
      </c>
      <c r="D25" s="56">
        <v>200000</v>
      </c>
      <c r="E25" s="37"/>
    </row>
    <row r="26" spans="1:5" ht="20.100000000000001" customHeight="1" x14ac:dyDescent="0.45">
      <c r="A26" s="124"/>
      <c r="B26" s="131"/>
      <c r="C26" s="38" t="s">
        <v>45</v>
      </c>
      <c r="D26" s="54">
        <v>25000</v>
      </c>
      <c r="E26" s="37"/>
    </row>
    <row r="27" spans="1:5" ht="20.100000000000001" customHeight="1" x14ac:dyDescent="0.45">
      <c r="A27" s="124"/>
      <c r="B27" s="131"/>
      <c r="C27" s="40"/>
      <c r="D27" s="59"/>
      <c r="E27" s="37"/>
    </row>
    <row r="28" spans="1:5" ht="20.100000000000001" customHeight="1" x14ac:dyDescent="0.45">
      <c r="A28" s="124"/>
      <c r="B28" s="131"/>
      <c r="C28" s="40"/>
      <c r="D28" s="59"/>
      <c r="E28" s="37"/>
    </row>
    <row r="29" spans="1:5" ht="20.100000000000001" customHeight="1" thickBot="1" x14ac:dyDescent="0.5">
      <c r="A29" s="125"/>
      <c r="B29" s="132"/>
      <c r="C29" s="60" t="s">
        <v>16</v>
      </c>
      <c r="D29" s="61">
        <f>SUM(D25:D28)</f>
        <v>225000</v>
      </c>
      <c r="E29" s="37"/>
    </row>
    <row r="30" spans="1:5" ht="20.100000000000001" customHeight="1" x14ac:dyDescent="0.45">
      <c r="A30" s="123" t="s">
        <v>33</v>
      </c>
      <c r="B30" s="141" t="s">
        <v>12</v>
      </c>
      <c r="C30" s="52" t="s">
        <v>46</v>
      </c>
      <c r="D30" s="53">
        <f>500*20</f>
        <v>10000</v>
      </c>
      <c r="E30" s="46"/>
    </row>
    <row r="31" spans="1:5" ht="20.100000000000001" customHeight="1" x14ac:dyDescent="0.45">
      <c r="A31" s="124"/>
      <c r="B31" s="131"/>
      <c r="C31" s="38" t="s">
        <v>48</v>
      </c>
      <c r="D31" s="54">
        <f>12000*3</f>
        <v>36000</v>
      </c>
      <c r="E31" s="46"/>
    </row>
    <row r="32" spans="1:5" ht="20.100000000000001" customHeight="1" x14ac:dyDescent="0.45">
      <c r="A32" s="124"/>
      <c r="B32" s="131"/>
      <c r="C32" s="38" t="s">
        <v>47</v>
      </c>
      <c r="D32" s="54"/>
      <c r="E32" s="46"/>
    </row>
    <row r="33" spans="1:5" ht="20.100000000000001" customHeight="1" x14ac:dyDescent="0.45">
      <c r="A33" s="124"/>
      <c r="B33" s="131"/>
      <c r="C33" s="38"/>
      <c r="D33" s="54"/>
      <c r="E33" s="46"/>
    </row>
    <row r="34" spans="1:5" ht="20.100000000000001" customHeight="1" x14ac:dyDescent="0.45">
      <c r="A34" s="124"/>
      <c r="B34" s="128"/>
      <c r="C34" s="41" t="s">
        <v>16</v>
      </c>
      <c r="D34" s="55">
        <f>SUM(D30:D33)</f>
        <v>46000</v>
      </c>
      <c r="E34" s="37"/>
    </row>
    <row r="35" spans="1:5" ht="20.100000000000001" customHeight="1" x14ac:dyDescent="0.45">
      <c r="A35" s="124"/>
      <c r="B35" s="130" t="s">
        <v>11</v>
      </c>
      <c r="C35" s="36" t="s">
        <v>49</v>
      </c>
      <c r="D35" s="58">
        <v>56000</v>
      </c>
      <c r="E35" s="37"/>
    </row>
    <row r="36" spans="1:5" ht="20.100000000000001" customHeight="1" x14ac:dyDescent="0.45">
      <c r="A36" s="124"/>
      <c r="B36" s="131"/>
      <c r="C36" s="38" t="s">
        <v>50</v>
      </c>
      <c r="D36" s="59">
        <v>48000</v>
      </c>
      <c r="E36" s="37"/>
    </row>
    <row r="37" spans="1:5" ht="20.100000000000001" customHeight="1" x14ac:dyDescent="0.45">
      <c r="A37" s="124"/>
      <c r="B37" s="131"/>
      <c r="C37" s="40"/>
      <c r="D37" s="59"/>
      <c r="E37" s="37"/>
    </row>
    <row r="38" spans="1:5" ht="20.100000000000001" customHeight="1" x14ac:dyDescent="0.45">
      <c r="A38" s="124"/>
      <c r="B38" s="128"/>
      <c r="C38" s="41" t="s">
        <v>16</v>
      </c>
      <c r="D38" s="55">
        <f>SUM(D35:D37)</f>
        <v>104000</v>
      </c>
      <c r="E38" s="37"/>
    </row>
    <row r="39" spans="1:5" ht="20.100000000000001" customHeight="1" x14ac:dyDescent="0.45">
      <c r="A39" s="124"/>
      <c r="B39" s="130" t="s">
        <v>61</v>
      </c>
      <c r="C39" s="36" t="s">
        <v>51</v>
      </c>
      <c r="D39" s="58">
        <v>150000</v>
      </c>
      <c r="E39" s="37"/>
    </row>
    <row r="40" spans="1:5" ht="20.100000000000001" customHeight="1" x14ac:dyDescent="0.45">
      <c r="A40" s="124"/>
      <c r="B40" s="131"/>
      <c r="C40" s="38" t="s">
        <v>52</v>
      </c>
      <c r="D40" s="59">
        <v>100000</v>
      </c>
      <c r="E40" s="37"/>
    </row>
    <row r="41" spans="1:5" ht="20.100000000000001" customHeight="1" x14ac:dyDescent="0.45">
      <c r="A41" s="124"/>
      <c r="B41" s="131"/>
      <c r="C41" s="40"/>
      <c r="D41" s="59"/>
      <c r="E41" s="37"/>
    </row>
    <row r="42" spans="1:5" ht="20.100000000000001" customHeight="1" x14ac:dyDescent="0.45">
      <c r="A42" s="124"/>
      <c r="B42" s="131"/>
      <c r="C42" s="40"/>
      <c r="D42" s="59"/>
      <c r="E42" s="37"/>
    </row>
    <row r="43" spans="1:5" ht="20.100000000000001" customHeight="1" x14ac:dyDescent="0.45">
      <c r="A43" s="124"/>
      <c r="B43" s="128"/>
      <c r="C43" s="41" t="s">
        <v>16</v>
      </c>
      <c r="D43" s="55">
        <f>SUM(D39:D42)</f>
        <v>250000</v>
      </c>
      <c r="E43" s="37"/>
    </row>
    <row r="44" spans="1:5" ht="20.100000000000001" customHeight="1" x14ac:dyDescent="0.45">
      <c r="A44" s="124"/>
      <c r="B44" s="129" t="s">
        <v>13</v>
      </c>
      <c r="C44" s="36" t="s">
        <v>53</v>
      </c>
      <c r="D44" s="56">
        <v>150000</v>
      </c>
      <c r="E44" s="46"/>
    </row>
    <row r="45" spans="1:5" ht="20.100000000000001" customHeight="1" x14ac:dyDescent="0.45">
      <c r="A45" s="124"/>
      <c r="B45" s="131"/>
      <c r="C45" s="38"/>
      <c r="D45" s="54"/>
      <c r="E45" s="46"/>
    </row>
    <row r="46" spans="1:5" ht="20.100000000000001" customHeight="1" x14ac:dyDescent="0.45">
      <c r="A46" s="124"/>
      <c r="B46" s="131"/>
      <c r="C46" s="38"/>
      <c r="D46" s="54"/>
      <c r="E46" s="46"/>
    </row>
    <row r="47" spans="1:5" ht="20.100000000000001" customHeight="1" x14ac:dyDescent="0.45">
      <c r="A47" s="124"/>
      <c r="B47" s="128"/>
      <c r="C47" s="41" t="s">
        <v>16</v>
      </c>
      <c r="D47" s="55">
        <f>SUM(D44:D46)</f>
        <v>150000</v>
      </c>
      <c r="E47" s="37"/>
    </row>
    <row r="48" spans="1:5" ht="20.100000000000001" customHeight="1" x14ac:dyDescent="0.45">
      <c r="A48" s="124"/>
      <c r="B48" s="130" t="s">
        <v>65</v>
      </c>
      <c r="C48" s="36" t="s">
        <v>55</v>
      </c>
      <c r="D48" s="58">
        <v>500000</v>
      </c>
      <c r="E48" s="37"/>
    </row>
    <row r="49" spans="1:5" ht="20.100000000000001" customHeight="1" x14ac:dyDescent="0.45">
      <c r="A49" s="124"/>
      <c r="B49" s="131"/>
      <c r="C49" s="40"/>
      <c r="D49" s="59"/>
      <c r="E49" s="37"/>
    </row>
    <row r="50" spans="1:5" ht="20.100000000000001" customHeight="1" thickBot="1" x14ac:dyDescent="0.5">
      <c r="A50" s="125"/>
      <c r="B50" s="132"/>
      <c r="C50" s="60" t="s">
        <v>16</v>
      </c>
      <c r="D50" s="61">
        <f>SUM(D48:D49)</f>
        <v>500000</v>
      </c>
      <c r="E50" s="37"/>
    </row>
    <row r="51" spans="1:5" ht="20.100000000000001" customHeight="1" x14ac:dyDescent="0.45">
      <c r="A51" s="133" t="s">
        <v>14</v>
      </c>
      <c r="B51" s="134"/>
      <c r="C51" s="62"/>
      <c r="D51" s="42"/>
      <c r="E51" s="37"/>
    </row>
    <row r="52" spans="1:5" ht="20.100000000000001" customHeight="1" x14ac:dyDescent="0.45">
      <c r="A52" s="135"/>
      <c r="B52" s="136"/>
      <c r="C52" s="63"/>
      <c r="D52" s="39"/>
      <c r="E52" s="37"/>
    </row>
    <row r="53" spans="1:5" ht="20.100000000000001" customHeight="1" x14ac:dyDescent="0.45">
      <c r="A53" s="135"/>
      <c r="B53" s="136"/>
      <c r="C53" s="63"/>
      <c r="D53" s="39"/>
      <c r="E53" s="37"/>
    </row>
    <row r="54" spans="1:5" ht="20.100000000000001" customHeight="1" x14ac:dyDescent="0.45">
      <c r="A54" s="135"/>
      <c r="B54" s="136"/>
      <c r="C54" s="63"/>
      <c r="D54" s="39"/>
      <c r="E54" s="37"/>
    </row>
    <row r="55" spans="1:5" ht="20.100000000000001" customHeight="1" x14ac:dyDescent="0.45">
      <c r="A55" s="135"/>
      <c r="B55" s="136"/>
      <c r="C55" s="63"/>
      <c r="D55" s="39"/>
      <c r="E55" s="37"/>
    </row>
    <row r="56" spans="1:5" ht="20.100000000000001" customHeight="1" x14ac:dyDescent="0.45">
      <c r="A56" s="135"/>
      <c r="B56" s="136"/>
      <c r="C56" s="63"/>
      <c r="D56" s="39"/>
      <c r="E56" s="37"/>
    </row>
    <row r="57" spans="1:5" ht="20.100000000000001" customHeight="1" thickBot="1" x14ac:dyDescent="0.5">
      <c r="A57" s="137"/>
      <c r="B57" s="138"/>
      <c r="C57" s="64" t="s">
        <v>16</v>
      </c>
      <c r="D57" s="44">
        <f>SUM(D51:D56)</f>
        <v>0</v>
      </c>
      <c r="E57" s="37"/>
    </row>
    <row r="58" spans="1:5" ht="39" customHeight="1" thickBot="1" x14ac:dyDescent="0.5">
      <c r="C58" s="29" t="s">
        <v>24</v>
      </c>
      <c r="D58" s="30">
        <f>D15+D19+D47+D50+D43+D34+D29+D24+D38+D57</f>
        <v>2350000</v>
      </c>
    </row>
    <row r="59" spans="1:5" ht="20.100000000000001" customHeight="1" x14ac:dyDescent="0.45">
      <c r="C59" s="139" t="s">
        <v>66</v>
      </c>
      <c r="D59" s="139"/>
    </row>
    <row r="60" spans="1:5" ht="20.100000000000001" customHeight="1" x14ac:dyDescent="0.45">
      <c r="B60" s="31"/>
      <c r="C60" s="140"/>
      <c r="D60" s="140"/>
    </row>
    <row r="61" spans="1:5" ht="20.100000000000001" customHeight="1" x14ac:dyDescent="0.45">
      <c r="B61" s="31"/>
      <c r="C61" s="140"/>
      <c r="D61" s="140"/>
    </row>
    <row r="62" spans="1:5" ht="20.100000000000001" customHeight="1" x14ac:dyDescent="0.45"/>
    <row r="63" spans="1:5" ht="20.100000000000001" customHeight="1" x14ac:dyDescent="0.45"/>
    <row r="64" spans="1:5" ht="20.100000000000001" customHeight="1" x14ac:dyDescent="0.45"/>
    <row r="65" ht="20.100000000000001" customHeight="1" x14ac:dyDescent="0.45"/>
    <row r="66" ht="20.100000000000001" customHeight="1" x14ac:dyDescent="0.45"/>
    <row r="67" ht="20.100000000000001" customHeight="1" x14ac:dyDescent="0.45"/>
    <row r="68" ht="20.100000000000001" customHeight="1" x14ac:dyDescent="0.45"/>
    <row r="69" ht="20.100000000000001" customHeight="1" x14ac:dyDescent="0.45"/>
    <row r="70" ht="20.100000000000001" customHeight="1" x14ac:dyDescent="0.45"/>
    <row r="71" ht="20.100000000000001" customHeight="1" x14ac:dyDescent="0.45"/>
    <row r="72" ht="20.100000000000001" customHeight="1" x14ac:dyDescent="0.45"/>
    <row r="73" ht="20.100000000000001" customHeight="1" x14ac:dyDescent="0.45"/>
    <row r="74" ht="20.100000000000001" customHeight="1" x14ac:dyDescent="0.45"/>
    <row r="75" ht="20.100000000000001" customHeight="1" x14ac:dyDescent="0.45"/>
    <row r="76" ht="20.100000000000001" customHeight="1" x14ac:dyDescent="0.45"/>
    <row r="77" ht="20.100000000000001" customHeight="1" x14ac:dyDescent="0.45"/>
    <row r="78" ht="20.100000000000001" customHeight="1" x14ac:dyDescent="0.45"/>
    <row r="79" ht="20.100000000000001" customHeight="1" x14ac:dyDescent="0.45"/>
    <row r="80" ht="20.100000000000001" customHeight="1" x14ac:dyDescent="0.45"/>
    <row r="81" ht="20.100000000000001" customHeight="1" x14ac:dyDescent="0.45"/>
    <row r="82" ht="20.100000000000001" customHeight="1" x14ac:dyDescent="0.45"/>
    <row r="83" ht="20.100000000000001" customHeight="1" x14ac:dyDescent="0.45"/>
    <row r="84" ht="20.100000000000001" customHeight="1" x14ac:dyDescent="0.45"/>
    <row r="85" ht="20.100000000000001" customHeight="1" x14ac:dyDescent="0.45"/>
    <row r="86" ht="20.100000000000001" customHeight="1" x14ac:dyDescent="0.45"/>
    <row r="87" ht="20.100000000000001" customHeight="1" x14ac:dyDescent="0.45"/>
    <row r="88" ht="20.100000000000001" customHeight="1" x14ac:dyDescent="0.45"/>
    <row r="89" ht="20.100000000000001" customHeight="1" x14ac:dyDescent="0.45"/>
    <row r="90" ht="20.100000000000001" customHeight="1" x14ac:dyDescent="0.45"/>
    <row r="91" ht="20.100000000000001" customHeight="1" x14ac:dyDescent="0.45"/>
    <row r="92" ht="20.100000000000001" customHeight="1" x14ac:dyDescent="0.45"/>
    <row r="93" ht="20.100000000000001" customHeight="1" x14ac:dyDescent="0.45"/>
    <row r="94" ht="20.100000000000001" customHeight="1" x14ac:dyDescent="0.45"/>
    <row r="95" ht="20.100000000000001" customHeight="1" x14ac:dyDescent="0.45"/>
  </sheetData>
  <sheetProtection algorithmName="SHA-512" hashValue="tLTOvdq3nDY0CwIjOm8/DmxS7WlPMBrQ5zNtwPi1BUHJJBx6kzXNoLb7CR6xbvj1iueZjdUA/Wa38u5++WIJCg==" saltValue="sypUwv8nD8WJlM+3lPpCXA==" spinCount="100000" sheet="1" objects="1" scenarios="1"/>
  <mergeCells count="16">
    <mergeCell ref="A9:B9"/>
    <mergeCell ref="C59:D61"/>
    <mergeCell ref="A51:B57"/>
    <mergeCell ref="C11:D11"/>
    <mergeCell ref="B13:B15"/>
    <mergeCell ref="B16:B19"/>
    <mergeCell ref="B20:B24"/>
    <mergeCell ref="B25:B29"/>
    <mergeCell ref="B30:B34"/>
    <mergeCell ref="B35:B38"/>
    <mergeCell ref="B39:B43"/>
    <mergeCell ref="B44:B47"/>
    <mergeCell ref="B48:B50"/>
    <mergeCell ref="A12:B12"/>
    <mergeCell ref="A13:A29"/>
    <mergeCell ref="A30:A50"/>
  </mergeCells>
  <phoneticPr fontId="2"/>
  <printOptions horizontalCentered="1"/>
  <pageMargins left="0.70866141732283472" right="0.70866141732283472" top="0.74803149606299213" bottom="0.74803149606299213" header="0.31496062992125984" footer="0.31496062992125984"/>
  <pageSetup paperSize="9" scale="59" orientation="portrait"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7.収支関係 (１)</vt:lpstr>
      <vt:lpstr>7.収支関係 (2)</vt:lpstr>
      <vt:lpstr>8.経費内訳 (3)</vt:lpstr>
      <vt:lpstr>【記載例】7.収支関係 (1)</vt:lpstr>
      <vt:lpstr>【記載例】7.収支関係 (2)</vt:lpstr>
      <vt:lpstr>【記載例】8.経費内訳 (2)</vt:lpstr>
      <vt:lpstr>'【記載例】7.収支関係 (1)'!Print_Area</vt:lpstr>
      <vt:lpstr>'【記載例】7.収支関係 (2)'!Print_Area</vt:lpstr>
      <vt:lpstr>'【記載例】8.経費内訳 (2)'!Print_Area</vt:lpstr>
      <vt:lpstr>'7.収支関係 (１)'!Print_Area</vt:lpstr>
      <vt:lpstr>'7.収支関係 (2)'!Print_Area</vt:lpstr>
      <vt:lpstr>'8.経費内訳 (3)'!Print_Area</vt:lpstr>
      <vt:lpstr>'【記載例】8.経費内訳 (2)'!Print_Titles</vt:lpstr>
      <vt:lpstr>'8.経費内訳 (3)'!Print_Titles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しまね産業振興財団</dc:creator>
  <cp:lastModifiedBy>土井 文人</cp:lastModifiedBy>
  <cp:lastPrinted>2023-07-19T06:11:21Z</cp:lastPrinted>
  <dcterms:created xsi:type="dcterms:W3CDTF">2019-06-13T23:48:14Z</dcterms:created>
  <dcterms:modified xsi:type="dcterms:W3CDTF">2024-07-01T07:41:04Z</dcterms:modified>
</cp:coreProperties>
</file>