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9787E62C-7EFE-42A7-BFAB-8EB6987A7F14}" xr6:coauthVersionLast="47" xr6:coauthVersionMax="47" xr10:uidLastSave="{00000000-0000-0000-0000-000000000000}"/>
  <bookViews>
    <workbookView xWindow="28680" yWindow="-120" windowWidth="29040" windowHeight="17520" tabRatio="684" xr2:uid="{00000000-000D-0000-FFFF-FFFF00000000}"/>
  </bookViews>
  <sheets>
    <sheet name="入力フォーム" sheetId="25" r:id="rId1"/>
    <sheet name="ヒアリングシート" sheetId="29" r:id="rId2"/>
    <sheet name="記入例(雇用契約(フルタイム))" sheetId="24" r:id="rId3"/>
    <sheet name="ヒアリングシート 記入例" sheetId="28" r:id="rId4"/>
    <sheet name="選択肢" sheetId="22" state="hidden" r:id="rId5"/>
  </sheets>
  <definedNames>
    <definedName name="_xlnm.Print_Area" localSheetId="1">ヒアリングシート!$A$1:$AP$59</definedName>
    <definedName name="_xlnm.Print_Area" localSheetId="3">'ヒアリングシート 記入例'!$A$1:$AP$57</definedName>
    <definedName name="_xlnm.Print_Area" localSheetId="2">'記入例(雇用契約(フルタイム))'!$A$1:$BH$83</definedName>
    <definedName name="_xlnm.Print_Area" localSheetId="0">入力フォーム!$A$1:$BH$85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3" i="29" l="1"/>
  <c r="AS11" i="29"/>
  <c r="AW10" i="29" s="1"/>
  <c r="AS10" i="29" s="1"/>
  <c r="AF1" i="29"/>
  <c r="A1" i="29"/>
  <c r="AS50" i="28"/>
  <c r="AS52" i="28" s="1"/>
  <c r="O43" i="28"/>
  <c r="AS40" i="28"/>
  <c r="AS53" i="28" s="1"/>
  <c r="AS37" i="28"/>
  <c r="AS39" i="28" s="1"/>
  <c r="AS36" i="28"/>
  <c r="AS49" i="28" s="1"/>
  <c r="AS34" i="28"/>
  <c r="AS46" i="28" s="1"/>
  <c r="AS33" i="28"/>
  <c r="AS45" i="28" s="1"/>
  <c r="AS11" i="28"/>
  <c r="AW10" i="28" s="1"/>
  <c r="AS10" i="28" s="1"/>
  <c r="AF1" i="28"/>
  <c r="A1" i="28"/>
  <c r="AS32" i="28" l="1"/>
  <c r="AS38" i="28" s="1"/>
  <c r="AR41" i="28" s="1"/>
  <c r="AS44" i="28"/>
  <c r="AS51" i="28" s="1"/>
  <c r="AR55"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18" authorId="0" shapeId="0" xr:uid="{00000000-0006-0000-0100-000001000000}">
      <text>
        <r>
          <rPr>
            <b/>
            <sz val="9"/>
            <color indexed="81"/>
            <rFont val="MS P ゴシック"/>
            <family val="3"/>
            <charset val="128"/>
          </rPr>
          <t>男性・女性のどちらかを消してください。</t>
        </r>
      </text>
    </comment>
    <comment ref="B35" authorId="0" shapeId="0" xr:uid="{00000000-0006-0000-0100-000002000000}">
      <text>
        <r>
          <rPr>
            <b/>
            <sz val="9"/>
            <color indexed="81"/>
            <rFont val="MS P ゴシック"/>
            <family val="3"/>
            <charset val="128"/>
          </rPr>
          <t>モデル年収は、できれば2段分ご記入ください。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18" authorId="0" shapeId="0" xr:uid="{00000000-0006-0000-0300-000001000000}">
      <text>
        <r>
          <rPr>
            <b/>
            <sz val="9"/>
            <color indexed="81"/>
            <rFont val="MS P ゴシック"/>
            <family val="3"/>
            <charset val="128"/>
          </rPr>
          <t>男性・女性のどちらかを消してください。</t>
        </r>
      </text>
    </comment>
    <comment ref="B35" authorId="0" shapeId="0" xr:uid="{00000000-0006-0000-0300-000002000000}">
      <text>
        <r>
          <rPr>
            <b/>
            <sz val="9"/>
            <color indexed="81"/>
            <rFont val="MS P ゴシック"/>
            <family val="3"/>
            <charset val="128"/>
          </rPr>
          <t>モデル年収は、できれば2段分ご記入ください。</t>
        </r>
      </text>
    </comment>
  </commentList>
</comments>
</file>

<file path=xl/sharedStrings.xml><?xml version="1.0" encoding="utf-8"?>
<sst xmlns="http://schemas.openxmlformats.org/spreadsheetml/2006/main" count="633" uniqueCount="308">
  <si>
    <t>会社名</t>
    <rPh sb="0" eb="3">
      <t>カイシャメイ</t>
    </rPh>
    <phoneticPr fontId="1"/>
  </si>
  <si>
    <t>作成日：</t>
    <rPh sb="0" eb="2">
      <t>サクセイ</t>
    </rPh>
    <rPh sb="2" eb="3">
      <t>ヒ</t>
    </rPh>
    <phoneticPr fontId="1"/>
  </si>
  <si>
    <t>最終更新日：</t>
    <rPh sb="0" eb="2">
      <t>サイシュウ</t>
    </rPh>
    <rPh sb="2" eb="5">
      <t>コウシンビ</t>
    </rPh>
    <phoneticPr fontId="1"/>
  </si>
  <si>
    <t>住所</t>
    <rPh sb="0" eb="2">
      <t>ジュウショ</t>
    </rPh>
    <phoneticPr fontId="1"/>
  </si>
  <si>
    <t>電話番号</t>
    <rPh sb="0" eb="2">
      <t>デンワ</t>
    </rPh>
    <rPh sb="2" eb="4">
      <t>バンゴウ</t>
    </rPh>
    <phoneticPr fontId="1"/>
  </si>
  <si>
    <t>ＨＰ</t>
    <phoneticPr fontId="1"/>
  </si>
  <si>
    <t>代表者名</t>
    <rPh sb="0" eb="3">
      <t>ダイヒョウシャ</t>
    </rPh>
    <rPh sb="3" eb="4">
      <t>メイ</t>
    </rPh>
    <phoneticPr fontId="1"/>
  </si>
  <si>
    <t>従業員数</t>
    <rPh sb="0" eb="3">
      <t>ジュウギョウイン</t>
    </rPh>
    <rPh sb="3" eb="4">
      <t>スウ</t>
    </rPh>
    <phoneticPr fontId="1"/>
  </si>
  <si>
    <t>資本金</t>
    <rPh sb="0" eb="3">
      <t>シホンキン</t>
    </rPh>
    <phoneticPr fontId="1"/>
  </si>
  <si>
    <t>担当者</t>
    <rPh sb="0" eb="3">
      <t>タントウシャ</t>
    </rPh>
    <phoneticPr fontId="1"/>
  </si>
  <si>
    <t>役職</t>
    <rPh sb="0" eb="2">
      <t>ヤクショク</t>
    </rPh>
    <phoneticPr fontId="1"/>
  </si>
  <si>
    <t>業種</t>
    <rPh sb="0" eb="2">
      <t>ギョウシュ</t>
    </rPh>
    <phoneticPr fontId="1"/>
  </si>
  <si>
    <t>事業内容
（具体的に）</t>
    <rPh sb="0" eb="2">
      <t>ジギョウ</t>
    </rPh>
    <rPh sb="2" eb="4">
      <t>ナイヨウ</t>
    </rPh>
    <rPh sb="6" eb="9">
      <t>グタイテキ</t>
    </rPh>
    <phoneticPr fontId="1"/>
  </si>
  <si>
    <t>その他、企業や事業内容等
に関する情報</t>
    <rPh sb="2" eb="3">
      <t>タ</t>
    </rPh>
    <rPh sb="4" eb="6">
      <t>キギョウ</t>
    </rPh>
    <rPh sb="7" eb="9">
      <t>ジギョウ</t>
    </rPh>
    <rPh sb="9" eb="11">
      <t>ナイヨウ</t>
    </rPh>
    <rPh sb="11" eb="12">
      <t>トウ</t>
    </rPh>
    <rPh sb="14" eb="15">
      <t>カン</t>
    </rPh>
    <rPh sb="17" eb="19">
      <t>ジョウホウ</t>
    </rPh>
    <phoneticPr fontId="1"/>
  </si>
  <si>
    <t>経営課題</t>
    <rPh sb="0" eb="2">
      <t>ケイエイ</t>
    </rPh>
    <rPh sb="2" eb="4">
      <t>カダイ</t>
    </rPh>
    <phoneticPr fontId="1"/>
  </si>
  <si>
    <t>（具体的に）</t>
    <rPh sb="1" eb="4">
      <t>グタイテキ</t>
    </rPh>
    <phoneticPr fontId="1"/>
  </si>
  <si>
    <t>経営課題解決のために必要なミッション</t>
    <rPh sb="0" eb="4">
      <t>ケイエイカダイ</t>
    </rPh>
    <rPh sb="4" eb="6">
      <t>カイケツ</t>
    </rPh>
    <rPh sb="10" eb="12">
      <t>ヒツヨウ</t>
    </rPh>
    <phoneticPr fontId="1"/>
  </si>
  <si>
    <t>想定される
役職</t>
    <rPh sb="0" eb="2">
      <t>ソウテイ</t>
    </rPh>
    <rPh sb="6" eb="8">
      <t>ヤクショク</t>
    </rPh>
    <phoneticPr fontId="1"/>
  </si>
  <si>
    <t>想定年収</t>
    <rPh sb="0" eb="2">
      <t>ソウテイ</t>
    </rPh>
    <rPh sb="2" eb="4">
      <t>ネンシュウ</t>
    </rPh>
    <phoneticPr fontId="1"/>
  </si>
  <si>
    <t>必要とする
人材像</t>
    <rPh sb="0" eb="2">
      <t>ヒツヨウ</t>
    </rPh>
    <rPh sb="6" eb="8">
      <t>ジンザイ</t>
    </rPh>
    <rPh sb="8" eb="9">
      <t>ゾウ</t>
    </rPh>
    <phoneticPr fontId="1"/>
  </si>
  <si>
    <t>　＜拠点処理欄＞</t>
    <rPh sb="2" eb="4">
      <t>キョテン</t>
    </rPh>
    <rPh sb="4" eb="6">
      <t>ショリ</t>
    </rPh>
    <rPh sb="6" eb="7">
      <t>ラン</t>
    </rPh>
    <phoneticPr fontId="1"/>
  </si>
  <si>
    <t>拠点担当者</t>
    <rPh sb="0" eb="2">
      <t>キョテン</t>
    </rPh>
    <rPh sb="2" eb="5">
      <t>タントウシャ</t>
    </rPh>
    <phoneticPr fontId="1"/>
  </si>
  <si>
    <t>　【個人情報の取扱いについて】</t>
    <rPh sb="2" eb="4">
      <t>コジン</t>
    </rPh>
    <rPh sb="4" eb="6">
      <t>ジョウホウ</t>
    </rPh>
    <rPh sb="7" eb="9">
      <t>トリアツカ</t>
    </rPh>
    <phoneticPr fontId="1"/>
  </si>
  <si>
    <t>　　確認相手</t>
    <rPh sb="2" eb="4">
      <t>カクニン</t>
    </rPh>
    <rPh sb="4" eb="6">
      <t>アイテ</t>
    </rPh>
    <phoneticPr fontId="1"/>
  </si>
  <si>
    <t>　　確認日時</t>
    <rPh sb="2" eb="4">
      <t>カクニン</t>
    </rPh>
    <rPh sb="4" eb="6">
      <t>ニチジ</t>
    </rPh>
    <phoneticPr fontId="1"/>
  </si>
  <si>
    <t>　　確認手法</t>
    <rPh sb="2" eb="4">
      <t>カクニン</t>
    </rPh>
    <rPh sb="4" eb="6">
      <t>シュホウ</t>
    </rPh>
    <phoneticPr fontId="1"/>
  </si>
  <si>
    <t>情報提供先（人材ビジネス事業者）</t>
    <rPh sb="0" eb="2">
      <t>ジョウホウ</t>
    </rPh>
    <rPh sb="2" eb="4">
      <t>テイキョウ</t>
    </rPh>
    <rPh sb="4" eb="5">
      <t>サキ</t>
    </rPh>
    <rPh sb="6" eb="8">
      <t>ジンザイ</t>
    </rPh>
    <rPh sb="12" eb="15">
      <t>ジギョウシャ</t>
    </rPh>
    <phoneticPr fontId="1"/>
  </si>
  <si>
    <t>AAA株式会社</t>
    <rPh sb="3" eb="7">
      <t>カブシキカイシャ</t>
    </rPh>
    <phoneticPr fontId="1"/>
  </si>
  <si>
    <t>XX市XX町X-X-X</t>
    <rPh sb="2" eb="3">
      <t>シ</t>
    </rPh>
    <rPh sb="5" eb="6">
      <t>マチ</t>
    </rPh>
    <phoneticPr fontId="1"/>
  </si>
  <si>
    <t>XX-XXXX-XXXX</t>
    <phoneticPr fontId="1"/>
  </si>
  <si>
    <t>http://www.aaa.co.jp</t>
    <phoneticPr fontId="1"/>
  </si>
  <si>
    <t>×山 ×男</t>
    <rPh sb="1" eb="2">
      <t>ヤマ</t>
    </rPh>
    <rPh sb="4" eb="5">
      <t>オ</t>
    </rPh>
    <phoneticPr fontId="1"/>
  </si>
  <si>
    <t>人事部長</t>
    <rPh sb="0" eb="4">
      <t>ジンジブチョウ</t>
    </rPh>
    <phoneticPr fontId="1"/>
  </si>
  <si>
    <t>XX-XXXX-XXXX</t>
  </si>
  <si>
    <t>食品販売</t>
    <rPh sb="0" eb="2">
      <t>ショクヒン</t>
    </rPh>
    <rPh sb="2" eb="4">
      <t>ハンバイ</t>
    </rPh>
    <phoneticPr fontId="1"/>
  </si>
  <si>
    <t>・地元でとれる食材を中心とした加工食品や珍味を販売</t>
    <rPh sb="1" eb="3">
      <t>ジモト</t>
    </rPh>
    <rPh sb="7" eb="9">
      <t>ショクザイ</t>
    </rPh>
    <rPh sb="10" eb="12">
      <t>チュウシン</t>
    </rPh>
    <rPh sb="15" eb="17">
      <t>カコウ</t>
    </rPh>
    <rPh sb="17" eb="19">
      <t>ショクヒン</t>
    </rPh>
    <rPh sb="20" eb="22">
      <t>チンミ</t>
    </rPh>
    <rPh sb="23" eb="25">
      <t>ハンバイ</t>
    </rPh>
    <phoneticPr fontId="1"/>
  </si>
  <si>
    <t>海外事業展開</t>
    <rPh sb="0" eb="2">
      <t>カイガイ</t>
    </rPh>
    <rPh sb="2" eb="4">
      <t>ジギョウ</t>
    </rPh>
    <rPh sb="4" eb="6">
      <t>テンカイ</t>
    </rPh>
    <phoneticPr fontId="1"/>
  </si>
  <si>
    <t xml:space="preserve">・現状、国内売上は安定はしているが、頭打ち状態。
・試験的に実施した海外展開事業（展示会への出店）では、そこそこの売上を出したが、それを本格的な事業にできていない
</t>
    <rPh sb="1" eb="3">
      <t>ゲンジョウ</t>
    </rPh>
    <rPh sb="4" eb="6">
      <t>コクナイ</t>
    </rPh>
    <rPh sb="6" eb="8">
      <t>ウリアゲ</t>
    </rPh>
    <rPh sb="9" eb="11">
      <t>アンテイ</t>
    </rPh>
    <rPh sb="18" eb="20">
      <t>アタマウ</t>
    </rPh>
    <rPh sb="21" eb="23">
      <t>ジョウタイ</t>
    </rPh>
    <rPh sb="26" eb="29">
      <t>シケンテキ</t>
    </rPh>
    <rPh sb="30" eb="32">
      <t>ジッシ</t>
    </rPh>
    <rPh sb="34" eb="36">
      <t>カイガイ</t>
    </rPh>
    <rPh sb="36" eb="38">
      <t>テンカイ</t>
    </rPh>
    <rPh sb="38" eb="40">
      <t>ジギョウ</t>
    </rPh>
    <rPh sb="41" eb="44">
      <t>テンジカイ</t>
    </rPh>
    <rPh sb="46" eb="48">
      <t>シュッテン</t>
    </rPh>
    <rPh sb="57" eb="58">
      <t>ウ</t>
    </rPh>
    <rPh sb="58" eb="59">
      <t>ア</t>
    </rPh>
    <rPh sb="60" eb="61">
      <t>ダ</t>
    </rPh>
    <rPh sb="68" eb="71">
      <t>ホンカクテキ</t>
    </rPh>
    <rPh sb="72" eb="74">
      <t>ジギョウ</t>
    </rPh>
    <phoneticPr fontId="1"/>
  </si>
  <si>
    <t>人材の確保・育成</t>
    <rPh sb="0" eb="2">
      <t>ジンザイ</t>
    </rPh>
    <rPh sb="3" eb="5">
      <t>カクホ</t>
    </rPh>
    <rPh sb="6" eb="8">
      <t>イクセイ</t>
    </rPh>
    <phoneticPr fontId="1"/>
  </si>
  <si>
    <t>・海外出店戦略の策定（現地市場調査、対象国選定、オペレーションモデル策定、投資スキーム策定等）
・出店に伴う諸準備（現地の調達・物流・インフラに関わるステークホルダーとの事前交渉を含めたサプライチェーン構築、出店法人設立各種許認可申請等）</t>
    <rPh sb="1" eb="3">
      <t>カイガイ</t>
    </rPh>
    <rPh sb="3" eb="5">
      <t>デミセ</t>
    </rPh>
    <rPh sb="5" eb="7">
      <t>センリャク</t>
    </rPh>
    <rPh sb="8" eb="10">
      <t>サクテイ</t>
    </rPh>
    <rPh sb="11" eb="13">
      <t>ゲンチ</t>
    </rPh>
    <rPh sb="13" eb="17">
      <t>シジョウチョウサ</t>
    </rPh>
    <rPh sb="18" eb="21">
      <t>タイショウコク</t>
    </rPh>
    <rPh sb="21" eb="23">
      <t>センテイ</t>
    </rPh>
    <rPh sb="34" eb="36">
      <t>サクテイ</t>
    </rPh>
    <rPh sb="37" eb="39">
      <t>トウシ</t>
    </rPh>
    <rPh sb="43" eb="45">
      <t>サクテイ</t>
    </rPh>
    <rPh sb="45" eb="46">
      <t>トウ</t>
    </rPh>
    <rPh sb="49" eb="51">
      <t>シュッテン</t>
    </rPh>
    <rPh sb="52" eb="53">
      <t>トモナ</t>
    </rPh>
    <rPh sb="54" eb="55">
      <t>ショ</t>
    </rPh>
    <rPh sb="55" eb="57">
      <t>ジュンビ</t>
    </rPh>
    <rPh sb="58" eb="60">
      <t>ゲンチ</t>
    </rPh>
    <rPh sb="72" eb="73">
      <t>カカ</t>
    </rPh>
    <rPh sb="85" eb="87">
      <t>ジゼン</t>
    </rPh>
    <rPh sb="87" eb="89">
      <t>コウショウ</t>
    </rPh>
    <rPh sb="90" eb="91">
      <t>フク</t>
    </rPh>
    <rPh sb="101" eb="103">
      <t>コウチク</t>
    </rPh>
    <rPh sb="104" eb="106">
      <t>デミセ</t>
    </rPh>
    <rPh sb="106" eb="108">
      <t>ホウジン</t>
    </rPh>
    <rPh sb="108" eb="110">
      <t>セツリツ</t>
    </rPh>
    <rPh sb="110" eb="112">
      <t>カクシュ</t>
    </rPh>
    <rPh sb="112" eb="115">
      <t>キョニンカ</t>
    </rPh>
    <rPh sb="115" eb="117">
      <t>シンセイ</t>
    </rPh>
    <rPh sb="117" eb="118">
      <t>トウ</t>
    </rPh>
    <phoneticPr fontId="1"/>
  </si>
  <si>
    <t>・ビジネスレベルの英語と中国語を習得していること
・海外勤務経験（願わくばアジア）が数年以上あること
・営業や販路開拓に実績があり、１０～２０人のチームをまとめられること</t>
    <rPh sb="9" eb="11">
      <t>エイゴ</t>
    </rPh>
    <rPh sb="12" eb="14">
      <t>チュウゴク</t>
    </rPh>
    <rPh sb="14" eb="15">
      <t>ゴ</t>
    </rPh>
    <rPh sb="16" eb="18">
      <t>シュウトク</t>
    </rPh>
    <rPh sb="26" eb="28">
      <t>カイガイ</t>
    </rPh>
    <rPh sb="28" eb="30">
      <t>キンム</t>
    </rPh>
    <rPh sb="30" eb="32">
      <t>ケイケン</t>
    </rPh>
    <rPh sb="33" eb="34">
      <t>ネガ</t>
    </rPh>
    <rPh sb="42" eb="44">
      <t>スウネン</t>
    </rPh>
    <rPh sb="44" eb="46">
      <t>イジョウ</t>
    </rPh>
    <rPh sb="52" eb="54">
      <t>エイギョウ</t>
    </rPh>
    <rPh sb="55" eb="57">
      <t>ハンロ</t>
    </rPh>
    <rPh sb="57" eb="59">
      <t>カイタク</t>
    </rPh>
    <rPh sb="60" eb="62">
      <t>ジッセキ</t>
    </rPh>
    <rPh sb="71" eb="72">
      <t>ニン</t>
    </rPh>
    <phoneticPr fontId="1"/>
  </si>
  <si>
    <t>雇用契約(フルタイム)の場合</t>
    <rPh sb="0" eb="2">
      <t>コヨウ</t>
    </rPh>
    <rPh sb="2" eb="4">
      <t>ケイヤク</t>
    </rPh>
    <rPh sb="12" eb="14">
      <t>バアイ</t>
    </rPh>
    <phoneticPr fontId="9"/>
  </si>
  <si>
    <t>契約形態</t>
    <rPh sb="0" eb="2">
      <t>ケイヤク</t>
    </rPh>
    <rPh sb="2" eb="4">
      <t>ケイタイ</t>
    </rPh>
    <phoneticPr fontId="9"/>
  </si>
  <si>
    <t>・創業100年と地元での知名度が高く取引先等の基盤は確保できている
・商品構成は、３００以上であり、その中でも独自開発した「高級ふりかけ」は、目玉商品。地元で知らない人はいない</t>
    <rPh sb="1" eb="3">
      <t>ソウギョウ</t>
    </rPh>
    <rPh sb="6" eb="7">
      <t>ネン</t>
    </rPh>
    <rPh sb="8" eb="10">
      <t>ジモト</t>
    </rPh>
    <rPh sb="12" eb="15">
      <t>チメイド</t>
    </rPh>
    <rPh sb="16" eb="17">
      <t>タカ</t>
    </rPh>
    <rPh sb="18" eb="20">
      <t>トリヒキ</t>
    </rPh>
    <rPh sb="20" eb="21">
      <t>サキ</t>
    </rPh>
    <rPh sb="21" eb="22">
      <t>トウ</t>
    </rPh>
    <rPh sb="23" eb="25">
      <t>キバン</t>
    </rPh>
    <rPh sb="26" eb="28">
      <t>カクホ</t>
    </rPh>
    <rPh sb="35" eb="37">
      <t>ショウヒン</t>
    </rPh>
    <rPh sb="37" eb="39">
      <t>コウセイ</t>
    </rPh>
    <rPh sb="44" eb="46">
      <t>イジョウ</t>
    </rPh>
    <rPh sb="52" eb="53">
      <t>ナカ</t>
    </rPh>
    <rPh sb="55" eb="57">
      <t>ドクジ</t>
    </rPh>
    <rPh sb="57" eb="59">
      <t>カイハツ</t>
    </rPh>
    <rPh sb="62" eb="64">
      <t>コウキュウ</t>
    </rPh>
    <rPh sb="71" eb="73">
      <t>メダマ</t>
    </rPh>
    <rPh sb="73" eb="75">
      <t>ショウヒン</t>
    </rPh>
    <rPh sb="76" eb="78">
      <t>ジモト</t>
    </rPh>
    <rPh sb="79" eb="80">
      <t>シ</t>
    </rPh>
    <rPh sb="83" eb="84">
      <t>ヒト</t>
    </rPh>
    <phoneticPr fontId="1"/>
  </si>
  <si>
    <t>有</t>
    <rPh sb="0" eb="1">
      <t>アリ</t>
    </rPh>
    <phoneticPr fontId="9"/>
  </si>
  <si>
    <t>無</t>
    <rPh sb="0" eb="1">
      <t>ム</t>
    </rPh>
    <phoneticPr fontId="9"/>
  </si>
  <si>
    <t>事業所での業務が必須</t>
  </si>
  <si>
    <t>全て遠隔業務</t>
  </si>
  <si>
    <t>遠隔業務(電話メールWeb会議等)と月数回の対面会議</t>
    <phoneticPr fontId="9"/>
  </si>
  <si>
    <t>業務委託契約(請負型)</t>
    <phoneticPr fontId="9"/>
  </si>
  <si>
    <t>業務委託契約(準委任型)</t>
    <phoneticPr fontId="9"/>
  </si>
  <si>
    <t>雇用契約(フルタイム)</t>
    <rPh sb="0" eb="4">
      <t>コヨウケイヤク</t>
    </rPh>
    <phoneticPr fontId="9"/>
  </si>
  <si>
    <t>雇用契約(パートタイム)</t>
    <phoneticPr fontId="9"/>
  </si>
  <si>
    <t>部長クラス</t>
    <rPh sb="0" eb="2">
      <t>ブチョウ</t>
    </rPh>
    <phoneticPr fontId="9"/>
  </si>
  <si>
    <t>・２、３年後には息子への事業承継を検討しており、それまでに海外事業を軌道に乗せるために、事業を中心的に動かすこと</t>
    <rPh sb="4" eb="6">
      <t>ネンゴ</t>
    </rPh>
    <rPh sb="8" eb="10">
      <t>ムスコ</t>
    </rPh>
    <rPh sb="12" eb="14">
      <t>ジギョウ</t>
    </rPh>
    <rPh sb="14" eb="16">
      <t>ショウケイ</t>
    </rPh>
    <rPh sb="17" eb="19">
      <t>ケントウ</t>
    </rPh>
    <rPh sb="29" eb="31">
      <t>カイガイ</t>
    </rPh>
    <rPh sb="31" eb="33">
      <t>ジギョウ</t>
    </rPh>
    <rPh sb="34" eb="36">
      <t>キドウ</t>
    </rPh>
    <rPh sb="37" eb="38">
      <t>ノ</t>
    </rPh>
    <rPh sb="44" eb="46">
      <t>ジギョウ</t>
    </rPh>
    <rPh sb="47" eb="49">
      <t>チュウシン</t>
    </rPh>
    <rPh sb="49" eb="50">
      <t>テキ</t>
    </rPh>
    <rPh sb="51" eb="52">
      <t>ウゴ</t>
    </rPh>
    <phoneticPr fontId="1"/>
  </si>
  <si>
    <t>　　　本シートの記載内容について、第三者へ提供することについて同意が得られず　　⇒　情報提供はしない</t>
    <rPh sb="3" eb="4">
      <t>ホン</t>
    </rPh>
    <rPh sb="8" eb="10">
      <t>キサイ</t>
    </rPh>
    <rPh sb="10" eb="12">
      <t>ナイヨウ</t>
    </rPh>
    <rPh sb="17" eb="20">
      <t>ダイサンシャ</t>
    </rPh>
    <rPh sb="21" eb="23">
      <t>テイキョウ</t>
    </rPh>
    <rPh sb="31" eb="33">
      <t>ドウイ</t>
    </rPh>
    <rPh sb="34" eb="35">
      <t>エ</t>
    </rPh>
    <rPh sb="42" eb="44">
      <t>ジョウホウ</t>
    </rPh>
    <rPh sb="44" eb="46">
      <t>テイキョウ</t>
    </rPh>
    <phoneticPr fontId="1"/>
  </si>
  <si>
    <t>　　　本シートの記載内容を本事業の登録人材ビジネス事業者に対して情報提供することについて、相談企業から同意あり</t>
    <rPh sb="3" eb="4">
      <t>ホン</t>
    </rPh>
    <rPh sb="8" eb="10">
      <t>キサイ</t>
    </rPh>
    <rPh sb="10" eb="12">
      <t>ナイヨウ</t>
    </rPh>
    <rPh sb="13" eb="14">
      <t>ホン</t>
    </rPh>
    <rPh sb="14" eb="16">
      <t>ジギョウ</t>
    </rPh>
    <rPh sb="17" eb="19">
      <t>トウロク</t>
    </rPh>
    <rPh sb="19" eb="21">
      <t>ジンザイ</t>
    </rPh>
    <rPh sb="25" eb="28">
      <t>ジギョウシャ</t>
    </rPh>
    <rPh sb="29" eb="30">
      <t>タイ</t>
    </rPh>
    <rPh sb="32" eb="34">
      <t>ジョウホウ</t>
    </rPh>
    <rPh sb="34" eb="36">
      <t>テイキョウ</t>
    </rPh>
    <rPh sb="45" eb="47">
      <t>ソウダン</t>
    </rPh>
    <rPh sb="47" eb="49">
      <t>キギョウ</t>
    </rPh>
    <rPh sb="51" eb="53">
      <t>ドウイ</t>
    </rPh>
    <phoneticPr fontId="1"/>
  </si>
  <si>
    <t>プルダウンより選択</t>
    <rPh sb="7" eb="9">
      <t>センタク</t>
    </rPh>
    <phoneticPr fontId="9"/>
  </si>
  <si>
    <t>経営課題解決に
向けた障壁</t>
    <rPh sb="0" eb="2">
      <t>ケイエイ</t>
    </rPh>
    <rPh sb="2" eb="4">
      <t>カダイ</t>
    </rPh>
    <rPh sb="4" eb="6">
      <t>カイケツ</t>
    </rPh>
    <rPh sb="8" eb="9">
      <t>ム</t>
    </rPh>
    <rPh sb="11" eb="13">
      <t>ショウヘキ</t>
    </rPh>
    <phoneticPr fontId="1"/>
  </si>
  <si>
    <t>将来的に期待する
役割</t>
    <rPh sb="0" eb="3">
      <t>ショウライテキ</t>
    </rPh>
    <rPh sb="4" eb="6">
      <t>キタイ</t>
    </rPh>
    <rPh sb="9" eb="11">
      <t>ヤクワリ</t>
    </rPh>
    <phoneticPr fontId="1"/>
  </si>
  <si>
    <t>ヒアリングシート</t>
    <phoneticPr fontId="9"/>
  </si>
  <si>
    <t>募集要件
（経験・スキル）</t>
    <rPh sb="0" eb="2">
      <t>ボシュウ</t>
    </rPh>
    <rPh sb="2" eb="4">
      <t>ヨウケン</t>
    </rPh>
    <rPh sb="6" eb="8">
      <t>ケイケン</t>
    </rPh>
    <phoneticPr fontId="23"/>
  </si>
  <si>
    <t>●</t>
    <phoneticPr fontId="23"/>
  </si>
  <si>
    <t>MUST</t>
    <phoneticPr fontId="23"/>
  </si>
  <si>
    <t>必須項目</t>
    <rPh sb="0" eb="2">
      <t>ヒッス</t>
    </rPh>
    <rPh sb="2" eb="4">
      <t>コウモク</t>
    </rPh>
    <phoneticPr fontId="23"/>
  </si>
  <si>
    <t>WANT</t>
    <phoneticPr fontId="23"/>
  </si>
  <si>
    <t>あれば尚可</t>
    <rPh sb="3" eb="5">
      <t>ナオカ</t>
    </rPh>
    <phoneticPr fontId="23"/>
  </si>
  <si>
    <t>BEST</t>
    <phoneticPr fontId="23"/>
  </si>
  <si>
    <t>雇用形態</t>
    <rPh sb="0" eb="2">
      <t>コヨウ</t>
    </rPh>
    <rPh sb="2" eb="4">
      <t>ケイタイ</t>
    </rPh>
    <phoneticPr fontId="9"/>
  </si>
  <si>
    <t>正社員</t>
  </si>
  <si>
    <t>契約社員</t>
    <rPh sb="0" eb="2">
      <t>ケイヤク</t>
    </rPh>
    <rPh sb="2" eb="4">
      <t>シャイン</t>
    </rPh>
    <phoneticPr fontId="9"/>
  </si>
  <si>
    <t>雇用期間</t>
    <rPh sb="0" eb="2">
      <t>コヨウ</t>
    </rPh>
    <rPh sb="2" eb="4">
      <t>キカン</t>
    </rPh>
    <phoneticPr fontId="9"/>
  </si>
  <si>
    <t>期間の定めなし</t>
  </si>
  <si>
    <t>パート等</t>
    <rPh sb="3" eb="4">
      <t>トウ</t>
    </rPh>
    <phoneticPr fontId="9"/>
  </si>
  <si>
    <t>期間の定め有</t>
    <rPh sb="0" eb="2">
      <t>キカン</t>
    </rPh>
    <rPh sb="3" eb="4">
      <t>サダ</t>
    </rPh>
    <rPh sb="5" eb="6">
      <t>アリ</t>
    </rPh>
    <phoneticPr fontId="9"/>
  </si>
  <si>
    <t>年</t>
    <rPh sb="0" eb="1">
      <t>ネン</t>
    </rPh>
    <phoneticPr fontId="9"/>
  </si>
  <si>
    <t>月</t>
    <rPh sb="0" eb="1">
      <t>ガツ</t>
    </rPh>
    <phoneticPr fontId="9"/>
  </si>
  <si>
    <t>日～</t>
    <rPh sb="0" eb="1">
      <t>ニチ</t>
    </rPh>
    <phoneticPr fontId="9"/>
  </si>
  <si>
    <t>日まで</t>
    <rPh sb="0" eb="1">
      <t>ニチ</t>
    </rPh>
    <phoneticPr fontId="9"/>
  </si>
  <si>
    <t>資格</t>
    <rPh sb="0" eb="1">
      <t>シ</t>
    </rPh>
    <rPh sb="1" eb="2">
      <t>カク</t>
    </rPh>
    <phoneticPr fontId="23"/>
  </si>
  <si>
    <t>運転免許証</t>
    <rPh sb="0" eb="2">
      <t>ウンテン</t>
    </rPh>
    <rPh sb="2" eb="5">
      <t>メンキョショウ</t>
    </rPh>
    <phoneticPr fontId="23"/>
  </si>
  <si>
    <t>必須</t>
    <rPh sb="0" eb="2">
      <t>ヒッス</t>
    </rPh>
    <phoneticPr fontId="23"/>
  </si>
  <si>
    <t>尚可</t>
    <rPh sb="0" eb="2">
      <t>ナオカ</t>
    </rPh>
    <phoneticPr fontId="23"/>
  </si>
  <si>
    <t>貴社の定着率</t>
    <rPh sb="0" eb="2">
      <t>キシャ</t>
    </rPh>
    <rPh sb="3" eb="6">
      <t>テイチャクリツ</t>
    </rPh>
    <phoneticPr fontId="9"/>
  </si>
  <si>
    <t>%</t>
    <phoneticPr fontId="9"/>
  </si>
  <si>
    <t>要</t>
    <rPh sb="0" eb="1">
      <t>ヨウ</t>
    </rPh>
    <phoneticPr fontId="23"/>
  </si>
  <si>
    <t>AT限定可</t>
    <rPh sb="2" eb="4">
      <t>ゲンテイ</t>
    </rPh>
    <rPh sb="4" eb="5">
      <t>カ</t>
    </rPh>
    <phoneticPr fontId="23"/>
  </si>
  <si>
    <t>不要</t>
    <rPh sb="0" eb="2">
      <t>フヨウ</t>
    </rPh>
    <phoneticPr fontId="23"/>
  </si>
  <si>
    <t>①直近の全社の従業員数</t>
    <rPh sb="1" eb="3">
      <t>チョッキン</t>
    </rPh>
    <rPh sb="4" eb="6">
      <t>ゼンシャ</t>
    </rPh>
    <rPh sb="7" eb="10">
      <t>ジュウギョウイン</t>
    </rPh>
    <rPh sb="10" eb="11">
      <t>スウ</t>
    </rPh>
    <phoneticPr fontId="9"/>
  </si>
  <si>
    <t>名</t>
    <rPh sb="0" eb="1">
      <t>メイ</t>
    </rPh>
    <phoneticPr fontId="9"/>
  </si>
  <si>
    <t>TOEIC</t>
    <phoneticPr fontId="23"/>
  </si>
  <si>
    <t>TOEFL</t>
    <phoneticPr fontId="23"/>
  </si>
  <si>
    <t>②この1年で辞めた従業員数</t>
    <rPh sb="4" eb="5">
      <t>ネン</t>
    </rPh>
    <rPh sb="6" eb="7">
      <t>ヤ</t>
    </rPh>
    <rPh sb="9" eb="12">
      <t>ジュウギョウイン</t>
    </rPh>
    <rPh sb="12" eb="13">
      <t>スウ</t>
    </rPh>
    <phoneticPr fontId="9"/>
  </si>
  <si>
    <t>（</t>
    <phoneticPr fontId="23"/>
  </si>
  <si>
    <t>）点以上</t>
    <phoneticPr fontId="23"/>
  </si>
  <si>
    <t>学歴(～以上)</t>
    <rPh sb="0" eb="2">
      <t>ガクレキ</t>
    </rPh>
    <rPh sb="4" eb="6">
      <t>イジョウ</t>
    </rPh>
    <phoneticPr fontId="23"/>
  </si>
  <si>
    <t xml:space="preserve"> 高卒</t>
    <phoneticPr fontId="23"/>
  </si>
  <si>
    <t>高専卒</t>
    <phoneticPr fontId="23"/>
  </si>
  <si>
    <t>短大卒</t>
    <phoneticPr fontId="23"/>
  </si>
  <si>
    <t>大学卒</t>
    <phoneticPr fontId="23"/>
  </si>
  <si>
    <t>大学院卒</t>
    <phoneticPr fontId="23"/>
  </si>
  <si>
    <t>不問</t>
    <phoneticPr fontId="23"/>
  </si>
  <si>
    <t>歳</t>
    <rPh sb="0" eb="1">
      <t>サイ</t>
    </rPh>
    <phoneticPr fontId="9"/>
  </si>
  <si>
    <t>定着率の算出方法</t>
    <rPh sb="0" eb="3">
      <t>テイチャクリツ</t>
    </rPh>
    <rPh sb="4" eb="6">
      <t>サンシュツ</t>
    </rPh>
    <rPh sb="6" eb="8">
      <t>ホウホウ</t>
    </rPh>
    <phoneticPr fontId="9"/>
  </si>
  <si>
    <t>入社希望日</t>
    <rPh sb="0" eb="2">
      <t>ニュウシャ</t>
    </rPh>
    <rPh sb="2" eb="5">
      <t>キボウビ</t>
    </rPh>
    <phoneticPr fontId="23"/>
  </si>
  <si>
    <t>年</t>
    <phoneticPr fontId="23"/>
  </si>
  <si>
    <t>月　希望</t>
    <phoneticPr fontId="23"/>
  </si>
  <si>
    <t>応相談</t>
    <phoneticPr fontId="23"/>
  </si>
  <si>
    <t>募集人数</t>
    <rPh sb="0" eb="2">
      <t>ボシュウ</t>
    </rPh>
    <rPh sb="2" eb="4">
      <t>ニンズウ</t>
    </rPh>
    <phoneticPr fontId="9"/>
  </si>
  <si>
    <t>人</t>
    <rPh sb="0" eb="1">
      <t>ニン</t>
    </rPh>
    <phoneticPr fontId="9"/>
  </si>
  <si>
    <t>所属部署</t>
    <rPh sb="0" eb="2">
      <t>ショゾク</t>
    </rPh>
    <rPh sb="2" eb="4">
      <t>ブショ</t>
    </rPh>
    <phoneticPr fontId="9"/>
  </si>
  <si>
    <r>
      <t>全社：</t>
    </r>
    <r>
      <rPr>
        <u/>
        <sz val="8"/>
        <rFont val="HG丸ｺﾞｼｯｸM-PRO"/>
        <family val="3"/>
        <charset val="128"/>
      </rPr>
      <t>男性</t>
    </r>
    <rPh sb="0" eb="2">
      <t>ゼンシャ</t>
    </rPh>
    <rPh sb="3" eb="5">
      <t>ダンセイ</t>
    </rPh>
    <phoneticPr fontId="9"/>
  </si>
  <si>
    <t>名(平均年齢</t>
    <rPh sb="0" eb="1">
      <t>メイ</t>
    </rPh>
    <rPh sb="2" eb="4">
      <t>ヘイキン</t>
    </rPh>
    <rPh sb="4" eb="6">
      <t>ネンレイ</t>
    </rPh>
    <phoneticPr fontId="9"/>
  </si>
  <si>
    <r>
      <t>才),</t>
    </r>
    <r>
      <rPr>
        <u/>
        <sz val="8"/>
        <rFont val="HG丸ｺﾞｼｯｸM-PRO"/>
        <family val="3"/>
        <charset val="128"/>
      </rPr>
      <t>女性</t>
    </r>
    <rPh sb="0" eb="1">
      <t>サイ</t>
    </rPh>
    <rPh sb="3" eb="5">
      <t>ジョセイ</t>
    </rPh>
    <phoneticPr fontId="9"/>
  </si>
  <si>
    <t>才),全社定着率：</t>
    <rPh sb="0" eb="1">
      <t>サイ</t>
    </rPh>
    <phoneticPr fontId="9"/>
  </si>
  <si>
    <t>,採用部門の上司社歴：</t>
    <rPh sb="1" eb="3">
      <t>サイヨウ</t>
    </rPh>
    <rPh sb="3" eb="5">
      <t>ブモン</t>
    </rPh>
    <rPh sb="6" eb="8">
      <t>ジョウシ</t>
    </rPh>
    <rPh sb="8" eb="10">
      <t>シャレキ</t>
    </rPh>
    <phoneticPr fontId="9"/>
  </si>
  <si>
    <t>採用部門
の男性：</t>
    <rPh sb="0" eb="2">
      <t>サイヨウ</t>
    </rPh>
    <rPh sb="2" eb="4">
      <t>ブモン</t>
    </rPh>
    <rPh sb="6" eb="8">
      <t>ダンセイ</t>
    </rPh>
    <phoneticPr fontId="9"/>
  </si>
  <si>
    <t>才),女性</t>
    <rPh sb="0" eb="1">
      <t>サイ</t>
    </rPh>
    <rPh sb="3" eb="5">
      <t>ジョセイ</t>
    </rPh>
    <phoneticPr fontId="9"/>
  </si>
  <si>
    <t>才),部門定着率：</t>
    <rPh sb="0" eb="1">
      <t>サイ</t>
    </rPh>
    <phoneticPr fontId="9"/>
  </si>
  <si>
    <t>,採用部門の上司性別：</t>
    <rPh sb="8" eb="10">
      <t>セイベツ</t>
    </rPh>
    <phoneticPr fontId="9"/>
  </si>
  <si>
    <t>男性・女性</t>
    <rPh sb="0" eb="1">
      <t>オトコ</t>
    </rPh>
    <rPh sb="1" eb="2">
      <t>セイ</t>
    </rPh>
    <rPh sb="3" eb="5">
      <t>ジョセイ</t>
    </rPh>
    <phoneticPr fontId="9"/>
  </si>
  <si>
    <t>通勤</t>
    <rPh sb="0" eb="1">
      <t>ツウ</t>
    </rPh>
    <rPh sb="1" eb="2">
      <t>ツトム</t>
    </rPh>
    <phoneticPr fontId="23"/>
  </si>
  <si>
    <t>勤務先</t>
    <rPh sb="0" eb="3">
      <t>キンムサキ</t>
    </rPh>
    <phoneticPr fontId="23"/>
  </si>
  <si>
    <t>勤務先住所（市・区まででOK)</t>
    <rPh sb="0" eb="3">
      <t>キンムサキ</t>
    </rPh>
    <rPh sb="3" eb="5">
      <t>ジュウショ</t>
    </rPh>
    <rPh sb="6" eb="7">
      <t>シ</t>
    </rPh>
    <rPh sb="8" eb="9">
      <t>ク</t>
    </rPh>
    <phoneticPr fontId="23"/>
  </si>
  <si>
    <t>離職率＝10人÷100人＝0.1＝10％</t>
    <rPh sb="0" eb="3">
      <t>リショクリツ</t>
    </rPh>
    <rPh sb="6" eb="7">
      <t>ニン</t>
    </rPh>
    <rPh sb="11" eb="12">
      <t>ニン</t>
    </rPh>
    <phoneticPr fontId="9"/>
  </si>
  <si>
    <t>最寄駅</t>
    <rPh sb="0" eb="2">
      <t>モヨリ</t>
    </rPh>
    <rPh sb="2" eb="3">
      <t>エキ</t>
    </rPh>
    <phoneticPr fontId="23"/>
  </si>
  <si>
    <t>線</t>
    <phoneticPr fontId="23"/>
  </si>
  <si>
    <t>駅）</t>
    <phoneticPr fontId="23"/>
  </si>
  <si>
    <t>採用時、重視するポイント</t>
  </si>
  <si>
    <t>転勤</t>
    <rPh sb="0" eb="1">
      <t>テン</t>
    </rPh>
    <rPh sb="1" eb="2">
      <t>ツトム</t>
    </rPh>
    <phoneticPr fontId="23"/>
  </si>
  <si>
    <t>国外有り</t>
    <rPh sb="0" eb="2">
      <t>コクガイ</t>
    </rPh>
    <rPh sb="2" eb="3">
      <t>ア</t>
    </rPh>
    <phoneticPr fontId="9"/>
  </si>
  <si>
    <t>国内有り</t>
    <rPh sb="0" eb="2">
      <t>コクナイ</t>
    </rPh>
    <rPh sb="2" eb="3">
      <t>ア</t>
    </rPh>
    <phoneticPr fontId="9"/>
  </si>
  <si>
    <t>転勤がある場合の条件</t>
    <rPh sb="0" eb="2">
      <t>テンキン</t>
    </rPh>
    <rPh sb="5" eb="7">
      <t>バアイ</t>
    </rPh>
    <rPh sb="8" eb="10">
      <t>ジョウケン</t>
    </rPh>
    <phoneticPr fontId="23"/>
  </si>
  <si>
    <t>定着率＝100％―10％＝90％</t>
    <rPh sb="0" eb="3">
      <t>テイチャクリツ</t>
    </rPh>
    <phoneticPr fontId="9"/>
  </si>
  <si>
    <t>条件なし</t>
  </si>
  <si>
    <t>県内有り</t>
    <rPh sb="0" eb="2">
      <t>ケンナイ</t>
    </rPh>
    <rPh sb="2" eb="3">
      <t>ア</t>
    </rPh>
    <phoneticPr fontId="9"/>
  </si>
  <si>
    <t>無し</t>
    <rPh sb="0" eb="1">
      <t>ナ</t>
    </rPh>
    <phoneticPr fontId="9"/>
  </si>
  <si>
    <t>条件有り</t>
    <rPh sb="0" eb="2">
      <t>ジョウケン</t>
    </rPh>
    <rPh sb="2" eb="3">
      <t>ア</t>
    </rPh>
    <phoneticPr fontId="9"/>
  </si>
  <si>
    <t>面接回数</t>
    <rPh sb="0" eb="2">
      <t>メンセツ</t>
    </rPh>
    <rPh sb="2" eb="4">
      <t>カイスウ</t>
    </rPh>
    <phoneticPr fontId="23"/>
  </si>
  <si>
    <t>回</t>
    <rPh sb="0" eb="1">
      <t>カイ</t>
    </rPh>
    <phoneticPr fontId="23"/>
  </si>
  <si>
    <t>選抜方法</t>
    <rPh sb="0" eb="2">
      <t>センバツ</t>
    </rPh>
    <rPh sb="2" eb="4">
      <t>ホウホウ</t>
    </rPh>
    <phoneticPr fontId="23"/>
  </si>
  <si>
    <t>企業説明会</t>
    <phoneticPr fontId="23"/>
  </si>
  <si>
    <t xml:space="preserve">筆記試験 </t>
    <phoneticPr fontId="23"/>
  </si>
  <si>
    <t>ＳＰＩ</t>
    <phoneticPr fontId="23"/>
  </si>
  <si>
    <t>クレベリン</t>
    <phoneticPr fontId="23"/>
  </si>
  <si>
    <t>独自テスト</t>
    <phoneticPr fontId="23"/>
  </si>
  <si>
    <t>その他 ）</t>
    <phoneticPr fontId="23"/>
  </si>
  <si>
    <t>適性試験</t>
    <phoneticPr fontId="23"/>
  </si>
  <si>
    <t>小論文</t>
    <phoneticPr fontId="23"/>
  </si>
  <si>
    <t>作品／レポート提出</t>
    <phoneticPr fontId="23"/>
  </si>
  <si>
    <t>スキルチェック</t>
    <phoneticPr fontId="23"/>
  </si>
  <si>
    <t>面接場所</t>
    <rPh sb="0" eb="2">
      <t>メンセツ</t>
    </rPh>
    <rPh sb="2" eb="4">
      <t>バショ</t>
    </rPh>
    <phoneticPr fontId="23"/>
  </si>
  <si>
    <t>本社・その他</t>
    <rPh sb="0" eb="2">
      <t>ホンシャ</t>
    </rPh>
    <rPh sb="5" eb="6">
      <t>タ</t>
    </rPh>
    <phoneticPr fontId="9"/>
  </si>
  <si>
    <t>内容</t>
    <rPh sb="0" eb="2">
      <t>ナイヨウ</t>
    </rPh>
    <phoneticPr fontId="23"/>
  </si>
  <si>
    <t>【　給与・就業条件・福利厚生など】</t>
    <rPh sb="2" eb="4">
      <t>キュウヨ</t>
    </rPh>
    <rPh sb="5" eb="7">
      <t>シュウギョウ</t>
    </rPh>
    <rPh sb="7" eb="9">
      <t>ジョウケン</t>
    </rPh>
    <rPh sb="10" eb="12">
      <t>フクリ</t>
    </rPh>
    <rPh sb="12" eb="14">
      <t>コウセイ</t>
    </rPh>
    <phoneticPr fontId="23"/>
  </si>
  <si>
    <t>給与形態</t>
    <rPh sb="0" eb="2">
      <t>キュウヨ</t>
    </rPh>
    <rPh sb="2" eb="4">
      <t>ケイタイ</t>
    </rPh>
    <phoneticPr fontId="23"/>
  </si>
  <si>
    <t>月給制</t>
    <phoneticPr fontId="23"/>
  </si>
  <si>
    <t>年俸制</t>
    <phoneticPr fontId="23"/>
  </si>
  <si>
    <t>月収</t>
    <rPh sb="0" eb="2">
      <t>ゲッシュウ</t>
    </rPh>
    <phoneticPr fontId="23"/>
  </si>
  <si>
    <t>年収</t>
    <rPh sb="0" eb="2">
      <t>ネンシュウ</t>
    </rPh>
    <phoneticPr fontId="23"/>
  </si>
  <si>
    <t>1時間当たり賃金/円</t>
    <rPh sb="1" eb="3">
      <t>ジカン</t>
    </rPh>
    <rPh sb="3" eb="4">
      <t>ア</t>
    </rPh>
    <rPh sb="6" eb="8">
      <t>チンギン</t>
    </rPh>
    <rPh sb="9" eb="10">
      <t>エン</t>
    </rPh>
    <phoneticPr fontId="9"/>
  </si>
  <si>
    <t>万円～</t>
    <rPh sb="0" eb="2">
      <t>マンエン</t>
    </rPh>
    <phoneticPr fontId="23"/>
  </si>
  <si>
    <t>万円</t>
    <rPh sb="0" eb="2">
      <t>マンエン</t>
    </rPh>
    <phoneticPr fontId="23"/>
  </si>
  <si>
    <t>年間休日</t>
    <rPh sb="0" eb="2">
      <t>ネンカン</t>
    </rPh>
    <rPh sb="2" eb="4">
      <t>キュウジツ</t>
    </rPh>
    <phoneticPr fontId="9"/>
  </si>
  <si>
    <t>月当り時間外労働時間</t>
    <rPh sb="0" eb="1">
      <t>ツキ</t>
    </rPh>
    <rPh sb="1" eb="2">
      <t>アタ</t>
    </rPh>
    <rPh sb="3" eb="6">
      <t>ジカンガイ</t>
    </rPh>
    <rPh sb="6" eb="8">
      <t>ロウドウ</t>
    </rPh>
    <rPh sb="8" eb="10">
      <t>ジカン</t>
    </rPh>
    <phoneticPr fontId="9"/>
  </si>
  <si>
    <t>時間外倍率</t>
    <rPh sb="0" eb="3">
      <t>ジカンガイ</t>
    </rPh>
    <rPh sb="3" eb="5">
      <t>バイリツ</t>
    </rPh>
    <phoneticPr fontId="9"/>
  </si>
  <si>
    <t>歳</t>
    <rPh sb="0" eb="1">
      <t>サイ</t>
    </rPh>
    <phoneticPr fontId="23"/>
  </si>
  <si>
    <t>1か月平均所定労働時間</t>
    <rPh sb="2" eb="3">
      <t>ゲツ</t>
    </rPh>
    <rPh sb="3" eb="5">
      <t>ヘイキン</t>
    </rPh>
    <rPh sb="5" eb="7">
      <t>ショテイ</t>
    </rPh>
    <rPh sb="7" eb="9">
      <t>ロウドウ</t>
    </rPh>
    <rPh sb="9" eb="11">
      <t>ジカン</t>
    </rPh>
    <phoneticPr fontId="9"/>
  </si>
  <si>
    <t>月額給与/万円</t>
    <rPh sb="0" eb="2">
      <t>ゲツガク</t>
    </rPh>
    <rPh sb="2" eb="4">
      <t>キュウヨ</t>
    </rPh>
    <rPh sb="5" eb="7">
      <t>マンエン</t>
    </rPh>
    <phoneticPr fontId="9"/>
  </si>
  <si>
    <t>インセンティブ 他</t>
    <rPh sb="8" eb="9">
      <t>タ</t>
    </rPh>
    <phoneticPr fontId="23"/>
  </si>
  <si>
    <t>昇給</t>
    <rPh sb="0" eb="2">
      <t>ショウキュウ</t>
    </rPh>
    <phoneticPr fontId="23"/>
  </si>
  <si>
    <t>昇給：年</t>
    <rPh sb="0" eb="2">
      <t>ショウキュウ</t>
    </rPh>
    <rPh sb="3" eb="4">
      <t>ネン</t>
    </rPh>
    <phoneticPr fontId="23"/>
  </si>
  <si>
    <t>月当たり時間外手当/万円</t>
    <rPh sb="0" eb="2">
      <t>ツキア</t>
    </rPh>
    <rPh sb="4" eb="7">
      <t>ジカンガイ</t>
    </rPh>
    <rPh sb="7" eb="9">
      <t>テアテ</t>
    </rPh>
    <rPh sb="10" eb="12">
      <t>マンエン</t>
    </rPh>
    <phoneticPr fontId="9"/>
  </si>
  <si>
    <t>賞与</t>
    <rPh sb="0" eb="2">
      <t>ショウヨ</t>
    </rPh>
    <phoneticPr fontId="23"/>
  </si>
  <si>
    <t>賞与：年</t>
    <rPh sb="0" eb="2">
      <t>ショウヨ</t>
    </rPh>
    <rPh sb="3" eb="4">
      <t>ネン</t>
    </rPh>
    <phoneticPr fontId="23"/>
  </si>
  <si>
    <t>回(約</t>
    <rPh sb="0" eb="1">
      <t>カイ</t>
    </rPh>
    <rPh sb="2" eb="3">
      <t>ヤク</t>
    </rPh>
    <phoneticPr fontId="23"/>
  </si>
  <si>
    <t>ヶ月分程度）</t>
    <rPh sb="2" eb="3">
      <t>ブン</t>
    </rPh>
    <rPh sb="3" eb="5">
      <t>テイド</t>
    </rPh>
    <phoneticPr fontId="23"/>
  </si>
  <si>
    <t>年間ボーナス/万円</t>
    <rPh sb="0" eb="2">
      <t>ネンカン</t>
    </rPh>
    <rPh sb="7" eb="9">
      <t>マンエン</t>
    </rPh>
    <phoneticPr fontId="9"/>
  </si>
  <si>
    <t>試用期間</t>
    <rPh sb="0" eb="2">
      <t>シヨウ</t>
    </rPh>
    <rPh sb="2" eb="4">
      <t>キカン</t>
    </rPh>
    <phoneticPr fontId="23"/>
  </si>
  <si>
    <t>定年</t>
    <rPh sb="0" eb="2">
      <t>テイネン</t>
    </rPh>
    <phoneticPr fontId="23"/>
  </si>
  <si>
    <t>再雇用</t>
    <rPh sb="0" eb="3">
      <t>サイコヨウ</t>
    </rPh>
    <phoneticPr fontId="23"/>
  </si>
  <si>
    <t>有</t>
    <rPh sb="0" eb="1">
      <t>アリ</t>
    </rPh>
    <phoneticPr fontId="23"/>
  </si>
  <si>
    <t>・</t>
    <phoneticPr fontId="23"/>
  </si>
  <si>
    <t>無</t>
    <phoneticPr fontId="23"/>
  </si>
  <si>
    <t>年間交通費/万円</t>
    <rPh sb="0" eb="2">
      <t>ネンカン</t>
    </rPh>
    <rPh sb="2" eb="5">
      <t>コウツウヒ</t>
    </rPh>
    <rPh sb="6" eb="8">
      <t>マンエン</t>
    </rPh>
    <phoneticPr fontId="9"/>
  </si>
  <si>
    <t>有</t>
    <phoneticPr fontId="23"/>
  </si>
  <si>
    <t>ヶ月）</t>
    <rPh sb="1" eb="2">
      <t>ゲツ</t>
    </rPh>
    <phoneticPr fontId="23"/>
  </si>
  <si>
    <t>無</t>
    <rPh sb="0" eb="1">
      <t>ナシ</t>
    </rPh>
    <phoneticPr fontId="23"/>
  </si>
  <si>
    <t>）</t>
    <phoneticPr fontId="9"/>
  </si>
  <si>
    <t>勤務時間</t>
    <rPh sb="0" eb="2">
      <t>キンム</t>
    </rPh>
    <rPh sb="2" eb="4">
      <t>ジカン</t>
    </rPh>
    <phoneticPr fontId="23"/>
  </si>
  <si>
    <t>～</t>
    <phoneticPr fontId="23"/>
  </si>
  <si>
    <t>実働：</t>
    <rPh sb="0" eb="2">
      <t>ジツドウ</t>
    </rPh>
    <phoneticPr fontId="23"/>
  </si>
  <si>
    <t>ｈ</t>
    <phoneticPr fontId="23"/>
  </si>
  <si>
    <t>（休憩時間：</t>
    <rPh sb="1" eb="3">
      <t>キュウケイ</t>
    </rPh>
    <rPh sb="3" eb="5">
      <t>ジカン</t>
    </rPh>
    <phoneticPr fontId="23"/>
  </si>
  <si>
    <t>分）</t>
    <rPh sb="0" eb="1">
      <t>フン</t>
    </rPh>
    <phoneticPr fontId="23"/>
  </si>
  <si>
    <t>想定残業時間：</t>
    <rPh sb="0" eb="2">
      <t>ソウテイ</t>
    </rPh>
    <rPh sb="2" eb="4">
      <t>ザンギョウ</t>
    </rPh>
    <rPh sb="4" eb="6">
      <t>ジカン</t>
    </rPh>
    <phoneticPr fontId="23"/>
  </si>
  <si>
    <t>ｈ/月</t>
    <rPh sb="2" eb="3">
      <t>ツキ</t>
    </rPh>
    <phoneticPr fontId="23"/>
  </si>
  <si>
    <t>諸手当</t>
    <rPh sb="0" eb="3">
      <t>ショテアテ</t>
    </rPh>
    <phoneticPr fontId="23"/>
  </si>
  <si>
    <t>通勤手当(但し上限</t>
    <phoneticPr fontId="23"/>
  </si>
  <si>
    <t>万円/月）</t>
    <phoneticPr fontId="9"/>
  </si>
  <si>
    <t>住宅手当</t>
    <phoneticPr fontId="23"/>
  </si>
  <si>
    <t>家族手当</t>
    <phoneticPr fontId="23"/>
  </si>
  <si>
    <t>地域手当</t>
    <phoneticPr fontId="23"/>
  </si>
  <si>
    <t>営業手当</t>
    <phoneticPr fontId="23"/>
  </si>
  <si>
    <t>残業手当</t>
    <phoneticPr fontId="23"/>
  </si>
  <si>
    <t>赴任手当</t>
    <rPh sb="0" eb="2">
      <t>フニン</t>
    </rPh>
    <rPh sb="2" eb="4">
      <t>テアテ</t>
    </rPh>
    <phoneticPr fontId="9"/>
  </si>
  <si>
    <t>その他手当詳細（　　　　　　　　　　　　　　　　　　　　　　　　　　　　　　　　　）</t>
    <rPh sb="2" eb="3">
      <t>タ</t>
    </rPh>
    <rPh sb="3" eb="5">
      <t>テアテ</t>
    </rPh>
    <rPh sb="5" eb="7">
      <t>ショウサイ</t>
    </rPh>
    <phoneticPr fontId="9"/>
  </si>
  <si>
    <t>保険</t>
    <rPh sb="0" eb="2">
      <t>ホケン</t>
    </rPh>
    <phoneticPr fontId="23"/>
  </si>
  <si>
    <t>健康保険</t>
    <phoneticPr fontId="23"/>
  </si>
  <si>
    <t>厚生年金</t>
    <phoneticPr fontId="23"/>
  </si>
  <si>
    <t>雇用保険</t>
    <phoneticPr fontId="23"/>
  </si>
  <si>
    <t>労災保険</t>
    <phoneticPr fontId="23"/>
  </si>
  <si>
    <t>その他</t>
    <phoneticPr fontId="23"/>
  </si>
  <si>
    <t>休日休暇</t>
    <rPh sb="0" eb="2">
      <t>キュウジツ</t>
    </rPh>
    <rPh sb="2" eb="4">
      <t>キュウカ</t>
    </rPh>
    <phoneticPr fontId="23"/>
  </si>
  <si>
    <t>年末年始</t>
    <phoneticPr fontId="23"/>
  </si>
  <si>
    <t>夏季休暇</t>
    <phoneticPr fontId="23"/>
  </si>
  <si>
    <t>有給休暇</t>
    <phoneticPr fontId="23"/>
  </si>
  <si>
    <t>（入社</t>
    <phoneticPr fontId="23"/>
  </si>
  <si>
    <t>後</t>
    <phoneticPr fontId="23"/>
  </si>
  <si>
    <t>日 ～ 最大</t>
    <phoneticPr fontId="23"/>
  </si>
  <si>
    <t>日）</t>
    <phoneticPr fontId="23"/>
  </si>
  <si>
    <t>出勤形態</t>
    <rPh sb="0" eb="2">
      <t>シュッキン</t>
    </rPh>
    <rPh sb="2" eb="4">
      <t>ケイタイ</t>
    </rPh>
    <phoneticPr fontId="23"/>
  </si>
  <si>
    <t>月</t>
    <phoneticPr fontId="23"/>
  </si>
  <si>
    <t>火</t>
    <phoneticPr fontId="23"/>
  </si>
  <si>
    <t>水</t>
    <phoneticPr fontId="23"/>
  </si>
  <si>
    <t>木</t>
    <phoneticPr fontId="23"/>
  </si>
  <si>
    <t>金</t>
    <phoneticPr fontId="23"/>
  </si>
  <si>
    <t>土</t>
    <phoneticPr fontId="23"/>
  </si>
  <si>
    <t>日</t>
    <phoneticPr fontId="23"/>
  </si>
  <si>
    <t>完全週休二日</t>
    <phoneticPr fontId="23"/>
  </si>
  <si>
    <t>シフト制</t>
    <rPh sb="3" eb="4">
      <t>セイ</t>
    </rPh>
    <phoneticPr fontId="23"/>
  </si>
  <si>
    <t>年間休日</t>
    <rPh sb="0" eb="2">
      <t>ネンカン</t>
    </rPh>
    <rPh sb="2" eb="4">
      <t>キュウジツ</t>
    </rPh>
    <phoneticPr fontId="23"/>
  </si>
  <si>
    <t>日</t>
    <rPh sb="0" eb="1">
      <t>ヒ</t>
    </rPh>
    <phoneticPr fontId="23"/>
  </si>
  <si>
    <t>出勤形態等
特記事項</t>
    <rPh sb="0" eb="2">
      <t>シュッキン</t>
    </rPh>
    <rPh sb="2" eb="4">
      <t>ケイタイ</t>
    </rPh>
    <rPh sb="4" eb="5">
      <t>トウ</t>
    </rPh>
    <rPh sb="6" eb="8">
      <t>トッキ</t>
    </rPh>
    <rPh sb="8" eb="10">
      <t>ジコウ</t>
    </rPh>
    <phoneticPr fontId="23"/>
  </si>
  <si>
    <t>制度</t>
    <rPh sb="0" eb="2">
      <t>セイド</t>
    </rPh>
    <phoneticPr fontId="23"/>
  </si>
  <si>
    <t>企業年金</t>
    <phoneticPr fontId="23"/>
  </si>
  <si>
    <t>財形貯蓄</t>
    <phoneticPr fontId="23"/>
  </si>
  <si>
    <t>持株会</t>
    <phoneticPr fontId="23"/>
  </si>
  <si>
    <t>退職金</t>
    <phoneticPr fontId="23"/>
  </si>
  <si>
    <t>）</t>
    <phoneticPr fontId="23"/>
  </si>
  <si>
    <t>住宅</t>
    <rPh sb="0" eb="2">
      <t>ジュウタク</t>
    </rPh>
    <phoneticPr fontId="23"/>
  </si>
  <si>
    <t>なし</t>
    <phoneticPr fontId="23"/>
  </si>
  <si>
    <t>　　　独身寮</t>
    <phoneticPr fontId="23"/>
  </si>
  <si>
    <t>社宅</t>
    <phoneticPr fontId="9"/>
  </si>
  <si>
    <t>借上</t>
    <phoneticPr fontId="9"/>
  </si>
  <si>
    <t>その他</t>
    <phoneticPr fontId="9"/>
  </si>
  <si>
    <t>求人特徴</t>
    <rPh sb="0" eb="2">
      <t>キュウジン</t>
    </rPh>
    <rPh sb="2" eb="4">
      <t>トクチョウ</t>
    </rPh>
    <phoneticPr fontId="23"/>
  </si>
  <si>
    <t>プロフェッショナル人材を必要とする背景</t>
    <rPh sb="9" eb="11">
      <t>ジンザイ</t>
    </rPh>
    <rPh sb="12" eb="14">
      <t>ヒツヨウ</t>
    </rPh>
    <rPh sb="17" eb="19">
      <t>ハイケイ</t>
    </rPh>
    <phoneticPr fontId="9"/>
  </si>
  <si>
    <t>プロフェッショナル人材の具体的な業務内容</t>
    <phoneticPr fontId="9"/>
  </si>
  <si>
    <t>※求人イメージ（求人企業が、どんな事が出来る人を求めているかイメージできるような内容）</t>
    <phoneticPr fontId="9"/>
  </si>
  <si>
    <t>ISO内部監査員</t>
    <phoneticPr fontId="9"/>
  </si>
  <si>
    <t>HACCP 管理者</t>
    <phoneticPr fontId="9"/>
  </si>
  <si>
    <t>フォークリフト</t>
    <phoneticPr fontId="9"/>
  </si>
  <si>
    <t>男性</t>
    <rPh sb="0" eb="1">
      <t>オトコ</t>
    </rPh>
    <rPh sb="1" eb="2">
      <t>セイ</t>
    </rPh>
    <phoneticPr fontId="9"/>
  </si>
  <si>
    <t>採用試験（一次試験後、面接なのか等）、大まかな試験の内容を記述して下さい。　（例）採用は、一次試験後、人事担当者・部門長の面接。二次試験で社長の面接で決定となる。または、社長や会長の面接１回で決定する。</t>
    <phoneticPr fontId="9"/>
  </si>
  <si>
    <t>×××</t>
    <phoneticPr fontId="9"/>
  </si>
  <si>
    <t>代表者</t>
    <rPh sb="0" eb="3">
      <t>ダイヒョウシャ</t>
    </rPh>
    <phoneticPr fontId="9"/>
  </si>
  <si>
    <t>面談</t>
    <rPh sb="0" eb="2">
      <t>メンダン</t>
    </rPh>
    <phoneticPr fontId="9"/>
  </si>
  <si>
    <t>　　　　　企業情報シート　　　　　　　　　　　　　　　　　　　　　　　　</t>
    <rPh sb="5" eb="7">
      <t>キギョウ</t>
    </rPh>
    <rPh sb="7" eb="9">
      <t>ジョウホウ</t>
    </rPh>
    <phoneticPr fontId="1"/>
  </si>
  <si>
    <t>情報番号：</t>
    <rPh sb="0" eb="2">
      <t>ジョウホウ</t>
    </rPh>
    <rPh sb="2" eb="4">
      <t>バンゴウ</t>
    </rPh>
    <phoneticPr fontId="9"/>
  </si>
  <si>
    <t>情報番号：</t>
    <rPh sb="0" eb="4">
      <t>ジョウホウバンゴウ</t>
    </rPh>
    <phoneticPr fontId="9"/>
  </si>
  <si>
    <t>○川　○郎</t>
    <rPh sb="1" eb="2">
      <t>カワ</t>
    </rPh>
    <rPh sb="4" eb="5">
      <t>ロウ</t>
    </rPh>
    <phoneticPr fontId="1"/>
  </si>
  <si>
    <t>メールアドレス</t>
    <phoneticPr fontId="1"/>
  </si>
  <si>
    <t>受動喫煙
防止措置</t>
    <rPh sb="0" eb="2">
      <t>ジュドウ</t>
    </rPh>
    <rPh sb="2" eb="4">
      <t>キツエン</t>
    </rPh>
    <rPh sb="5" eb="7">
      <t>ボウシ</t>
    </rPh>
    <rPh sb="7" eb="9">
      <t>ソチ</t>
    </rPh>
    <phoneticPr fontId="9"/>
  </si>
  <si>
    <t>屋内禁煙</t>
    <rPh sb="0" eb="2">
      <t>オクナイ</t>
    </rPh>
    <rPh sb="2" eb="4">
      <t>キンエン</t>
    </rPh>
    <phoneticPr fontId="9"/>
  </si>
  <si>
    <t>喫煙専用室または加熱式たばこ専用喫煙室設置</t>
    <rPh sb="0" eb="2">
      <t>キツエン</t>
    </rPh>
    <rPh sb="2" eb="5">
      <t>センヨウシツ</t>
    </rPh>
    <rPh sb="8" eb="11">
      <t>カネツシキ</t>
    </rPh>
    <rPh sb="14" eb="16">
      <t>センヨウ</t>
    </rPh>
    <rPh sb="16" eb="18">
      <t>キツエン</t>
    </rPh>
    <rPh sb="18" eb="19">
      <t>シツ</t>
    </rPh>
    <rPh sb="19" eb="21">
      <t>セッチ</t>
    </rPh>
    <phoneticPr fontId="9"/>
  </si>
  <si>
    <t>その他</t>
    <rPh sb="2" eb="3">
      <t>タ</t>
    </rPh>
    <phoneticPr fontId="9"/>
  </si>
  <si>
    <t>（</t>
    <phoneticPr fontId="9"/>
  </si>
  <si>
    <t>フレックス</t>
    <phoneticPr fontId="9"/>
  </si>
  <si>
    <t>勤務
制度</t>
    <rPh sb="0" eb="2">
      <t>キンム</t>
    </rPh>
    <rPh sb="3" eb="5">
      <t>セイド</t>
    </rPh>
    <phoneticPr fontId="23"/>
  </si>
  <si>
    <t>裁量労働</t>
    <rPh sb="0" eb="2">
      <t>サイリョウ</t>
    </rPh>
    <rPh sb="2" eb="4">
      <t>ロウドウ</t>
    </rPh>
    <phoneticPr fontId="9"/>
  </si>
  <si>
    <t>在宅勤務</t>
    <rPh sb="0" eb="2">
      <t>ザイタク</t>
    </rPh>
    <rPh sb="2" eb="4">
      <t>キンム</t>
    </rPh>
    <phoneticPr fontId="9"/>
  </si>
  <si>
    <t>※試用期間中の条件変更</t>
    <phoneticPr fontId="9"/>
  </si>
  <si>
    <t>無</t>
    <rPh sb="0" eb="1">
      <t>ナ</t>
    </rPh>
    <phoneticPr fontId="9"/>
  </si>
  <si>
    <t>有</t>
    <rPh sb="0" eb="1">
      <t>ア</t>
    </rPh>
    <phoneticPr fontId="9"/>
  </si>
  <si>
    <t>（有の場合</t>
    <rPh sb="1" eb="2">
      <t>アリ</t>
    </rPh>
    <rPh sb="3" eb="5">
      <t>バアイ</t>
    </rPh>
    <phoneticPr fontId="9"/>
  </si>
  <si>
    <t>その他
語学</t>
    <rPh sb="2" eb="3">
      <t>タ</t>
    </rPh>
    <rPh sb="4" eb="6">
      <t>ゴガク</t>
    </rPh>
    <phoneticPr fontId="23"/>
  </si>
  <si>
    <t>募集年齢</t>
    <rPh sb="0" eb="2">
      <t>ボシュウ</t>
    </rPh>
    <rPh sb="2" eb="4">
      <t>ネンレイ</t>
    </rPh>
    <phoneticPr fontId="9"/>
  </si>
  <si>
    <t>不問</t>
    <rPh sb="0" eb="2">
      <t>フモン</t>
    </rPh>
    <phoneticPr fontId="9"/>
  </si>
  <si>
    <t>制限あり</t>
    <rPh sb="0" eb="2">
      <t>セイゲン</t>
    </rPh>
    <phoneticPr fontId="9"/>
  </si>
  <si>
    <t>歳</t>
    <rPh sb="0" eb="1">
      <t>サイ</t>
    </rPh>
    <phoneticPr fontId="9"/>
  </si>
  <si>
    <t>～</t>
    <phoneticPr fontId="9"/>
  </si>
  <si>
    <t>（理由</t>
    <rPh sb="1" eb="3">
      <t>リユウ</t>
    </rPh>
    <phoneticPr fontId="9"/>
  </si>
  <si>
    <t>）</t>
    <phoneticPr fontId="9"/>
  </si>
  <si>
    <t>支店巡回のため、普通免許が必要</t>
    <phoneticPr fontId="9"/>
  </si>
  <si>
    <t>スペイン語、中国語のどちらかがあれば尚よい</t>
    <phoneticPr fontId="9"/>
  </si>
  <si>
    <t>キャリア形成のため</t>
    <rPh sb="4" eb="6">
      <t>ケイセイ</t>
    </rPh>
    <phoneticPr fontId="9"/>
  </si>
  <si>
    <t>本社</t>
    <phoneticPr fontId="9"/>
  </si>
  <si>
    <t>ＪＲ山陰</t>
    <phoneticPr fontId="9"/>
  </si>
  <si>
    <t>松江</t>
    <phoneticPr fontId="9"/>
  </si>
  <si>
    <t>島根県松江市</t>
    <phoneticPr fontId="9"/>
  </si>
  <si>
    <t>・こんなコトを計画している。そのコトを実施していただくため、過去に実施た経験がある方が望ましい。
・海外経験があれば、さらに望ましい。</t>
    <phoneticPr fontId="9"/>
  </si>
  <si>
    <t>3ヶ月</t>
    <phoneticPr fontId="9"/>
  </si>
  <si>
    <t>モデル年収（求人と同年代・役職の場合で、基本給+時間外手当+通勤手当+諸手当+ボーナスを含む額で記入）</t>
    <rPh sb="3" eb="5">
      <t>ネンシュウ</t>
    </rPh>
    <rPh sb="6" eb="8">
      <t>キュウジン</t>
    </rPh>
    <rPh sb="9" eb="12">
      <t>ドウネンダイ</t>
    </rPh>
    <rPh sb="13" eb="15">
      <t>ヤクショク</t>
    </rPh>
    <rPh sb="16" eb="18">
      <t>バアイ</t>
    </rPh>
    <rPh sb="20" eb="23">
      <t>キホンキュウ</t>
    </rPh>
    <rPh sb="24" eb="27">
      <t>ジカンガイ</t>
    </rPh>
    <rPh sb="27" eb="29">
      <t>テアテ</t>
    </rPh>
    <rPh sb="30" eb="32">
      <t>ツウキン</t>
    </rPh>
    <rPh sb="32" eb="34">
      <t>テアテ</t>
    </rPh>
    <rPh sb="35" eb="38">
      <t>ショテアテ</t>
    </rPh>
    <rPh sb="44" eb="45">
      <t>フク</t>
    </rPh>
    <rPh sb="46" eb="47">
      <t>ガク</t>
    </rPh>
    <rPh sb="48" eb="50">
      <t>キニュウ</t>
    </rPh>
    <phoneticPr fontId="23"/>
  </si>
  <si>
    <t>内訳を記載</t>
    <rPh sb="0" eb="2">
      <t>ウチワケ</t>
    </rPh>
    <rPh sb="3" eb="5">
      <t>キサイ</t>
    </rPh>
    <phoneticPr fontId="9"/>
  </si>
  <si>
    <t>500～700万円</t>
    <rPh sb="7" eb="9">
      <t>マンエン</t>
    </rPh>
    <phoneticPr fontId="1"/>
  </si>
  <si>
    <t>・海外事業責任者（責任者クラスとして、海外戦略を策定するとともに、出店初期においては自ら現地へ乗り出し、出店準備を行う。）を担える
　人材が社内に不在
・都市部から事業責任者クラスの人材を雇ったことがなく、どのように採用してよいか分からない</t>
    <rPh sb="1" eb="3">
      <t>カイガイ</t>
    </rPh>
    <rPh sb="3" eb="8">
      <t>ジギョウセキニンシャ</t>
    </rPh>
    <rPh sb="9" eb="12">
      <t>セキニンシャ</t>
    </rPh>
    <rPh sb="19" eb="21">
      <t>カイガイ</t>
    </rPh>
    <rPh sb="21" eb="23">
      <t>センリャク</t>
    </rPh>
    <rPh sb="24" eb="26">
      <t>サクテイ</t>
    </rPh>
    <rPh sb="33" eb="35">
      <t>デミセ</t>
    </rPh>
    <rPh sb="35" eb="37">
      <t>ショキ</t>
    </rPh>
    <rPh sb="42" eb="43">
      <t>ミズカ</t>
    </rPh>
    <rPh sb="44" eb="46">
      <t>ゲンチ</t>
    </rPh>
    <rPh sb="47" eb="48">
      <t>ノ</t>
    </rPh>
    <rPh sb="49" eb="50">
      <t>ダ</t>
    </rPh>
    <rPh sb="52" eb="54">
      <t>デミセ</t>
    </rPh>
    <rPh sb="54" eb="56">
      <t>ジュンビ</t>
    </rPh>
    <rPh sb="57" eb="58">
      <t>オコナ</t>
    </rPh>
    <rPh sb="62" eb="63">
      <t>ニナ</t>
    </rPh>
    <rPh sb="67" eb="69">
      <t>ジンザイ</t>
    </rPh>
    <rPh sb="70" eb="72">
      <t>シャナイ</t>
    </rPh>
    <rPh sb="73" eb="75">
      <t>フザイ</t>
    </rPh>
    <rPh sb="77" eb="80">
      <t>トシブ</t>
    </rPh>
    <rPh sb="82" eb="84">
      <t>ジギョウ</t>
    </rPh>
    <rPh sb="84" eb="87">
      <t>セキニンシャ</t>
    </rPh>
    <rPh sb="91" eb="93">
      <t>ジンザイ</t>
    </rPh>
    <rPh sb="94" eb="95">
      <t>ヤト</t>
    </rPh>
    <rPh sb="108" eb="110">
      <t>サイヨウ</t>
    </rPh>
    <rPh sb="115" eb="116">
      <t>ワ</t>
    </rPh>
    <phoneticPr fontId="1"/>
  </si>
  <si>
    <t>1億円</t>
    <rPh sb="1" eb="3">
      <t>オクエン</t>
    </rPh>
    <phoneticPr fontId="1"/>
  </si>
  <si>
    <t>150人</t>
    <rPh sb="3" eb="4">
      <t>ニン</t>
    </rPh>
    <phoneticPr fontId="1"/>
  </si>
  <si>
    <t>内訳</t>
    <rPh sb="0" eb="2">
      <t>ウチワケ</t>
    </rPh>
    <phoneticPr fontId="9"/>
  </si>
  <si>
    <t>月１回程度の土曜出勤あり。誕生日休暇制度・勤続休暇制度（５年単位）あり。</t>
    <rPh sb="0" eb="1">
      <t>ツキ</t>
    </rPh>
    <rPh sb="2" eb="3">
      <t>カイ</t>
    </rPh>
    <rPh sb="3" eb="5">
      <t>テイド</t>
    </rPh>
    <rPh sb="6" eb="8">
      <t>ドヨウ</t>
    </rPh>
    <rPh sb="8" eb="10">
      <t>シュッキン</t>
    </rPh>
    <rPh sb="13" eb="16">
      <t>タンジョウビ</t>
    </rPh>
    <rPh sb="16" eb="18">
      <t>キュウカ</t>
    </rPh>
    <rPh sb="18" eb="20">
      <t>セイド</t>
    </rPh>
    <rPh sb="21" eb="23">
      <t>キンゾク</t>
    </rPh>
    <rPh sb="23" eb="25">
      <t>キュウカ</t>
    </rPh>
    <rPh sb="25" eb="27">
      <t>セイド</t>
    </rPh>
    <rPh sb="29" eb="30">
      <t>ネン</t>
    </rPh>
    <rPh sb="30" eb="32">
      <t>タンイ</t>
    </rPh>
    <phoneticPr fontId="9"/>
  </si>
  <si>
    <t>プルダウンより選択</t>
  </si>
  <si>
    <t>プロ人材
募集職種</t>
    <rPh sb="2" eb="4">
      <t>ジンザイ</t>
    </rPh>
    <rPh sb="5" eb="7">
      <t>ボシュウ</t>
    </rPh>
    <rPh sb="7" eb="9">
      <t>ショクシュ</t>
    </rPh>
    <phoneticPr fontId="1"/>
  </si>
  <si>
    <t>営業</t>
  </si>
  <si>
    <t>・２、３年後には息子への事業承継を検討しており、それまでには海外事業を軌道に乗せたいと考えており、事業を中心に動かす人材については、今すぐにでも採用したいと考えているため（※どんな理由で求人を出したのか、その理由をご記入下さい。）</t>
    <rPh sb="78" eb="79">
      <t>カンガ</t>
    </rPh>
    <phoneticPr fontId="9"/>
  </si>
  <si>
    <t>・こんなコトを計画しているが、それを手伝って頂く。・２、３年後には息子への事業承継を検討しており、それまでには海外事業を軌道に乗せたいと考えており、海外事業を中心に軌道に乗せる業務。</t>
    <rPh sb="22" eb="23">
      <t>イタダ</t>
    </rPh>
    <phoneticPr fontId="9"/>
  </si>
  <si>
    <r>
      <rPr>
        <b/>
        <sz val="16"/>
        <color theme="1"/>
        <rFont val="ＭＳ Ｐゴシック"/>
        <family val="3"/>
        <charset val="128"/>
        <scheme val="minor"/>
      </rPr>
      <t xml:space="preserve">
【有料】</t>
    </r>
    <r>
      <rPr>
        <b/>
        <sz val="14"/>
        <color theme="1"/>
        <rFont val="ＭＳ Ｐゴシック"/>
        <family val="3"/>
        <charset val="128"/>
        <scheme val="minor"/>
      </rPr>
      <t xml:space="preserve">
 </t>
    </r>
    <r>
      <rPr>
        <sz val="14"/>
        <color rgb="FFFF0000"/>
        <rFont val="ＭＳ Ｐゴシック"/>
        <family val="3"/>
        <charset val="128"/>
        <scheme val="minor"/>
      </rPr>
      <t xml:space="preserve">パーソルキャリア㈱、㈱パソナマスターズ、㈱リクルート、テンプスタッフフォーラム㈱、㈱パソナ、㈱スタッフサービス、
 ㈱メイツ中国、マンパワーグループ㈱、レイノス㈱、㈱ワークポート、ヒューレックス㈱、㈱ヒューマンサポートジャパン、
 流通㈱、㈱フェローシップ、㈱ヒルストンキャリア、㈱アミーゴ島根、㈱One　Terrace、㈱みらいワークス、
㈱鳥取銀行、ネクストステージアジア㈱、㈱People Cloud
</t>
    </r>
    <r>
      <rPr>
        <b/>
        <sz val="16"/>
        <rFont val="ＭＳ Ｐゴシック"/>
        <family val="3"/>
        <charset val="128"/>
        <scheme val="minor"/>
      </rPr>
      <t>【</t>
    </r>
    <r>
      <rPr>
        <b/>
        <sz val="16"/>
        <color theme="1"/>
        <rFont val="ＭＳ Ｐゴシック"/>
        <family val="3"/>
        <charset val="128"/>
        <scheme val="minor"/>
      </rPr>
      <t>無料】</t>
    </r>
    <r>
      <rPr>
        <b/>
        <sz val="14"/>
        <color theme="1"/>
        <rFont val="ＭＳ Ｐゴシック"/>
        <family val="3"/>
        <charset val="128"/>
        <scheme val="minor"/>
      </rPr>
      <t xml:space="preserve">
</t>
    </r>
    <r>
      <rPr>
        <sz val="14"/>
        <color rgb="FFFF0000"/>
        <rFont val="ＭＳ Ｐゴシック"/>
        <family val="3"/>
        <charset val="128"/>
        <scheme val="minor"/>
      </rPr>
      <t xml:space="preserve"> （公財）産業雇用安定センター、（公財）ふるさと島根定住財団、就職サポートセンター島根
</t>
    </r>
    <rPh sb="179" eb="181">
      <t>トットリ</t>
    </rPh>
    <rPh sb="181" eb="183">
      <t>ギンコウ</t>
    </rPh>
    <phoneticPr fontId="9"/>
  </si>
  <si>
    <t>R07_01_999_01_01</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</si>
</sst>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
    <numFmt numFmtId="178" formatCode="#,##0.0;[Red]\-#,##0.0"/>
    <numFmt numFmtId="179" formatCode="h:mm;@"/>
  </numFmts>
  <fonts count="40">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2"/>
      <color indexed="8"/>
      <name val="ＭＳ Ｐゴシック"/>
      <family val="3"/>
      <charset val="128"/>
    </font>
    <font>
      <b/>
      <sz val="20"/>
      <color indexed="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u/>
      <sz val="11"/>
      <color theme="10"/>
      <name val="ＭＳ Ｐゴシック"/>
      <family val="3"/>
      <charset val="128"/>
    </font>
    <font>
      <sz val="6"/>
      <name val="ＭＳ Ｐゴシック"/>
      <family val="3"/>
      <charset val="128"/>
      <scheme val="minor"/>
    </font>
    <font>
      <u/>
      <sz val="12"/>
      <name val="ＭＳ Ｐゴシック"/>
      <family val="3"/>
      <charset val="128"/>
    </font>
    <font>
      <sz val="14"/>
      <color rgb="FFFF0000"/>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b/>
      <sz val="22"/>
      <name val="ＭＳ Ｐゴシック"/>
      <family val="3"/>
      <charset val="128"/>
    </font>
    <font>
      <sz val="14"/>
      <color indexed="8"/>
      <name val="ＭＳ Ｐゴシック"/>
      <family val="3"/>
      <charset val="128"/>
    </font>
    <font>
      <sz val="11"/>
      <color theme="1"/>
      <name val="ＭＳ Ｐゴシック"/>
      <family val="2"/>
      <scheme val="minor"/>
    </font>
    <font>
      <sz val="14"/>
      <name val="HG丸ｺﾞｼｯｸM-PRO"/>
      <family val="3"/>
      <charset val="128"/>
    </font>
    <font>
      <sz val="11"/>
      <name val="HG丸ｺﾞｼｯｸM-PRO"/>
      <family val="3"/>
      <charset val="128"/>
    </font>
    <font>
      <sz val="9"/>
      <name val="HG丸ｺﾞｼｯｸM-PRO"/>
      <family val="3"/>
      <charset val="128"/>
    </font>
    <font>
      <sz val="6"/>
      <name val="ＭＳ Ｐゴシック"/>
      <family val="2"/>
      <charset val="128"/>
      <scheme val="minor"/>
    </font>
    <font>
      <sz val="8"/>
      <name val="HG丸ｺﾞｼｯｸM-PRO"/>
      <family val="3"/>
      <charset val="128"/>
    </font>
    <font>
      <u/>
      <sz val="8"/>
      <name val="HG丸ｺﾞｼｯｸM-PRO"/>
      <family val="3"/>
      <charset val="128"/>
    </font>
    <font>
      <sz val="10.5"/>
      <name val="Wingdings"/>
      <charset val="2"/>
    </font>
    <font>
      <b/>
      <sz val="9"/>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7"/>
      <name val="HG丸ｺﾞｼｯｸM-PRO"/>
      <family val="3"/>
      <charset val="128"/>
    </font>
    <font>
      <b/>
      <sz val="9"/>
      <color indexed="81"/>
      <name val="MS P ゴシック"/>
      <family val="3"/>
      <charset val="128"/>
    </font>
    <font>
      <sz val="9"/>
      <color theme="1"/>
      <name val="HG丸ｺﾞｼｯｸM-PRO"/>
      <family val="3"/>
      <charset val="128"/>
    </font>
    <font>
      <sz val="11"/>
      <color rgb="FFFF0000"/>
      <name val="HG丸ｺﾞｼｯｸM-PRO"/>
      <family val="3"/>
      <charset val="128"/>
    </font>
    <font>
      <sz val="10"/>
      <color rgb="FFFF0000"/>
      <name val="HG丸ｺﾞｼｯｸM-PRO"/>
      <family val="3"/>
      <charset val="128"/>
    </font>
    <font>
      <b/>
      <sz val="9"/>
      <color theme="1"/>
      <name val="HG丸ｺﾞｼｯｸM-PRO"/>
      <family val="3"/>
      <charset val="128"/>
    </font>
    <font>
      <sz val="10"/>
      <color theme="1"/>
      <name val="HG丸ｺﾞｼｯｸM-PRO"/>
      <family val="3"/>
      <charset val="128"/>
    </font>
    <font>
      <sz val="8"/>
      <color theme="1"/>
      <name val="HG丸ｺﾞｼｯｸM-PRO"/>
      <family val="3"/>
      <charset val="128"/>
    </font>
    <font>
      <sz val="11"/>
      <color theme="1"/>
      <name val="HG丸ｺﾞｼｯｸM-PRO"/>
      <family val="3"/>
      <charset val="128"/>
    </font>
    <font>
      <sz val="14"/>
      <color theme="1"/>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rgb="FFCCECFF"/>
        <bgColor indexed="64"/>
      </patternFill>
    </fill>
    <fill>
      <patternFill patternType="solid">
        <fgColor rgb="FFFFFFCC"/>
        <bgColor indexed="64"/>
      </patternFill>
    </fill>
  </fills>
  <borders count="6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Dot">
        <color indexed="64"/>
      </left>
      <right/>
      <top style="dashDotDot">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466">
    <xf numFmtId="0" fontId="0" fillId="0" borderId="0" xfId="0"/>
    <xf numFmtId="0" fontId="2" fillId="0" borderId="0" xfId="0" applyFont="1"/>
    <xf numFmtId="0" fontId="3" fillId="0" borderId="0" xfId="0" applyFont="1"/>
    <xf numFmtId="0" fontId="4" fillId="0" borderId="0" xfId="0" applyFont="1" applyAlignment="1">
      <alignment horizontal="center" vertical="center"/>
    </xf>
    <xf numFmtId="0" fontId="2" fillId="0" borderId="8" xfId="0" applyFont="1" applyBorder="1"/>
    <xf numFmtId="0" fontId="2" fillId="0" borderId="9" xfId="0" applyFont="1" applyBorder="1"/>
    <xf numFmtId="0" fontId="2" fillId="0" borderId="10" xfId="0" applyFont="1" applyBorder="1"/>
    <xf numFmtId="0" fontId="5" fillId="0" borderId="0" xfId="0" applyFont="1"/>
    <xf numFmtId="0" fontId="5" fillId="0" borderId="0" xfId="0" applyFont="1" applyAlignment="1">
      <alignment vertical="center"/>
    </xf>
    <xf numFmtId="0" fontId="5" fillId="0" borderId="3" xfId="0" applyFont="1" applyBorder="1"/>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2"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xf>
    <xf numFmtId="0" fontId="7" fillId="0" borderId="0" xfId="0" applyFont="1" applyAlignment="1">
      <alignment horizontal="left" vertical="center"/>
    </xf>
    <xf numFmtId="0" fontId="7" fillId="0" borderId="3" xfId="0" applyFont="1" applyBorder="1"/>
    <xf numFmtId="0" fontId="7" fillId="0" borderId="3" xfId="0" applyFont="1" applyBorder="1" applyAlignment="1">
      <alignment vertical="center"/>
    </xf>
    <xf numFmtId="0" fontId="7" fillId="0" borderId="3" xfId="0" applyFont="1" applyBorder="1" applyAlignment="1">
      <alignment horizontal="right" vertical="center"/>
    </xf>
    <xf numFmtId="0" fontId="7" fillId="0" borderId="7" xfId="0" applyFont="1" applyBorder="1"/>
    <xf numFmtId="0" fontId="18" fillId="0" borderId="0" xfId="0" applyFont="1"/>
    <xf numFmtId="0" fontId="16" fillId="0" borderId="6" xfId="0" applyFont="1" applyBorder="1" applyAlignment="1">
      <alignment vertical="center"/>
    </xf>
    <xf numFmtId="0" fontId="7" fillId="0" borderId="0" xfId="0" applyFont="1"/>
    <xf numFmtId="0" fontId="7" fillId="0" borderId="6" xfId="0" applyFont="1" applyBorder="1"/>
    <xf numFmtId="0" fontId="22" fillId="0" borderId="0" xfId="2" applyFont="1" applyAlignment="1">
      <alignment vertical="center"/>
    </xf>
    <xf numFmtId="0" fontId="22" fillId="3" borderId="2" xfId="2" applyFont="1" applyFill="1" applyBorder="1" applyAlignment="1">
      <alignment vertical="center"/>
    </xf>
    <xf numFmtId="0" fontId="22" fillId="4" borderId="2" xfId="2" applyFont="1" applyFill="1" applyBorder="1" applyAlignment="1">
      <alignment vertical="center"/>
    </xf>
    <xf numFmtId="0" fontId="22" fillId="3" borderId="37" xfId="2" applyFont="1" applyFill="1" applyBorder="1" applyAlignment="1">
      <alignment vertical="center"/>
    </xf>
    <xf numFmtId="0" fontId="22" fillId="4" borderId="20" xfId="2" applyFont="1" applyFill="1" applyBorder="1" applyAlignment="1">
      <alignment vertical="center"/>
    </xf>
    <xf numFmtId="0" fontId="22" fillId="4" borderId="41" xfId="2" applyFont="1" applyFill="1" applyBorder="1" applyAlignment="1">
      <alignment horizontal="left" vertical="top"/>
    </xf>
    <xf numFmtId="0" fontId="22" fillId="3" borderId="0" xfId="2" applyFont="1" applyFill="1" applyAlignment="1">
      <alignment vertical="center"/>
    </xf>
    <xf numFmtId="0" fontId="22" fillId="3" borderId="39" xfId="2" applyFont="1" applyFill="1" applyBorder="1" applyAlignment="1">
      <alignment vertical="center"/>
    </xf>
    <xf numFmtId="0" fontId="22" fillId="4" borderId="45" xfId="2" applyFont="1" applyFill="1" applyBorder="1" applyAlignment="1">
      <alignment vertical="center"/>
    </xf>
    <xf numFmtId="0" fontId="22" fillId="0" borderId="28" xfId="2" applyFont="1" applyBorder="1" applyAlignment="1">
      <alignment vertical="center"/>
    </xf>
    <xf numFmtId="38" fontId="22" fillId="0" borderId="29" xfId="3" applyFont="1" applyBorder="1" applyAlignment="1">
      <alignment vertical="center"/>
    </xf>
    <xf numFmtId="0" fontId="22" fillId="0" borderId="30" xfId="2" applyFont="1" applyBorder="1" applyAlignment="1">
      <alignment vertical="center"/>
    </xf>
    <xf numFmtId="2" fontId="22" fillId="0" borderId="0" xfId="2" applyNumberFormat="1" applyFont="1" applyAlignment="1">
      <alignment vertical="center"/>
    </xf>
    <xf numFmtId="0" fontId="22" fillId="0" borderId="31" xfId="2" applyFont="1" applyBorder="1" applyAlignment="1">
      <alignment vertical="center"/>
    </xf>
    <xf numFmtId="0" fontId="22" fillId="0" borderId="32" xfId="2" applyFont="1" applyBorder="1" applyAlignment="1">
      <alignment vertical="center"/>
    </xf>
    <xf numFmtId="0" fontId="22" fillId="4" borderId="49" xfId="2" applyFont="1" applyFill="1" applyBorder="1" applyAlignment="1">
      <alignment vertical="center"/>
    </xf>
    <xf numFmtId="0" fontId="22" fillId="0" borderId="33" xfId="2" applyFont="1" applyBorder="1" applyAlignment="1">
      <alignment vertical="center"/>
    </xf>
    <xf numFmtId="0" fontId="22" fillId="0" borderId="34" xfId="2" applyFont="1" applyBorder="1" applyAlignment="1">
      <alignment horizontal="center" vertical="center"/>
    </xf>
    <xf numFmtId="0" fontId="22" fillId="0" borderId="35" xfId="2" applyFont="1" applyBorder="1" applyAlignment="1">
      <alignment vertical="center"/>
    </xf>
    <xf numFmtId="0" fontId="22" fillId="4" borderId="42" xfId="2" applyFont="1" applyFill="1" applyBorder="1" applyAlignment="1">
      <alignment vertical="center"/>
    </xf>
    <xf numFmtId="0" fontId="22" fillId="4" borderId="46" xfId="2" applyFont="1" applyFill="1" applyBorder="1" applyAlignment="1">
      <alignment vertical="center"/>
    </xf>
    <xf numFmtId="0" fontId="22" fillId="3" borderId="40" xfId="2" applyFont="1" applyFill="1" applyBorder="1" applyAlignment="1">
      <alignment horizontal="center" vertical="center" shrinkToFit="1"/>
    </xf>
    <xf numFmtId="0" fontId="15" fillId="4" borderId="41" xfId="2" applyFont="1" applyFill="1" applyBorder="1" applyAlignment="1">
      <alignment vertical="center" wrapText="1"/>
    </xf>
    <xf numFmtId="0" fontId="22" fillId="0" borderId="54" xfId="2" applyFont="1" applyBorder="1" applyAlignment="1">
      <alignment vertical="center"/>
    </xf>
    <xf numFmtId="0" fontId="22" fillId="0" borderId="29" xfId="2" applyFont="1" applyBorder="1" applyAlignment="1">
      <alignment vertical="center"/>
    </xf>
    <xf numFmtId="0" fontId="24" fillId="4" borderId="0" xfId="2" applyFont="1" applyFill="1" applyAlignment="1">
      <alignment horizontal="left" vertical="center"/>
    </xf>
    <xf numFmtId="9" fontId="24" fillId="4" borderId="50" xfId="4" applyFont="1" applyFill="1" applyBorder="1" applyAlignment="1">
      <alignment horizontal="left" vertical="center"/>
    </xf>
    <xf numFmtId="0" fontId="26" fillId="0" borderId="0" xfId="2" applyFont="1" applyAlignment="1">
      <alignment horizontal="left" vertical="center" indent="5"/>
    </xf>
    <xf numFmtId="0" fontId="22" fillId="4" borderId="39" xfId="2" applyFont="1" applyFill="1" applyBorder="1" applyAlignment="1">
      <alignment vertical="center"/>
    </xf>
    <xf numFmtId="0" fontId="22" fillId="0" borderId="34" xfId="2" applyFont="1" applyBorder="1" applyAlignment="1">
      <alignment vertical="center"/>
    </xf>
    <xf numFmtId="176" fontId="22" fillId="0" borderId="0" xfId="2" applyNumberFormat="1" applyFont="1" applyAlignment="1">
      <alignment vertical="center"/>
    </xf>
    <xf numFmtId="0" fontId="22" fillId="4" borderId="22" xfId="2" applyFont="1" applyFill="1" applyBorder="1" applyAlignment="1">
      <alignment vertical="center" wrapText="1"/>
    </xf>
    <xf numFmtId="177" fontId="22" fillId="0" borderId="0" xfId="2" applyNumberFormat="1" applyFont="1" applyAlignment="1">
      <alignment vertical="center"/>
    </xf>
    <xf numFmtId="0" fontId="28" fillId="0" borderId="0" xfId="2" applyFont="1" applyAlignment="1">
      <alignment vertical="center"/>
    </xf>
    <xf numFmtId="0" fontId="22" fillId="3" borderId="51" xfId="2" applyFont="1" applyFill="1" applyBorder="1" applyAlignment="1">
      <alignment vertical="center"/>
    </xf>
    <xf numFmtId="0" fontId="22" fillId="3" borderId="52" xfId="2" applyFont="1" applyFill="1" applyBorder="1" applyAlignment="1">
      <alignment vertical="center"/>
    </xf>
    <xf numFmtId="0" fontId="22" fillId="3" borderId="53" xfId="2" applyFont="1" applyFill="1" applyBorder="1" applyAlignment="1">
      <alignment vertical="center"/>
    </xf>
    <xf numFmtId="0" fontId="24" fillId="4" borderId="47" xfId="2" applyFont="1" applyFill="1" applyBorder="1" applyAlignment="1">
      <alignment vertical="center"/>
    </xf>
    <xf numFmtId="0" fontId="29" fillId="4" borderId="48" xfId="2" applyFont="1" applyFill="1" applyBorder="1" applyAlignment="1">
      <alignment vertical="center"/>
    </xf>
    <xf numFmtId="178" fontId="22" fillId="0" borderId="0" xfId="3" applyNumberFormat="1" applyFont="1" applyAlignment="1">
      <alignment vertical="center"/>
    </xf>
    <xf numFmtId="38" fontId="22" fillId="0" borderId="0" xfId="3" applyFont="1" applyAlignment="1">
      <alignment vertical="center"/>
    </xf>
    <xf numFmtId="20" fontId="22" fillId="4" borderId="48" xfId="2" applyNumberFormat="1" applyFont="1" applyFill="1" applyBorder="1" applyAlignment="1">
      <alignment vertical="center"/>
    </xf>
    <xf numFmtId="0" fontId="22" fillId="3" borderId="61" xfId="2" applyFont="1" applyFill="1" applyBorder="1" applyAlignment="1">
      <alignment horizontal="center" vertical="center"/>
    </xf>
    <xf numFmtId="0" fontId="22" fillId="4" borderId="52" xfId="2" applyFont="1" applyFill="1" applyBorder="1" applyAlignment="1">
      <alignment vertical="center"/>
    </xf>
    <xf numFmtId="0" fontId="22" fillId="4" borderId="62" xfId="2" applyFont="1" applyFill="1" applyBorder="1" applyAlignment="1">
      <alignment vertical="center"/>
    </xf>
    <xf numFmtId="0" fontId="22" fillId="4" borderId="48" xfId="2" applyFont="1" applyFill="1" applyBorder="1" applyAlignment="1">
      <alignment horizontal="left" vertical="center"/>
    </xf>
    <xf numFmtId="0" fontId="22" fillId="4" borderId="41" xfId="2" applyFont="1" applyFill="1" applyBorder="1" applyAlignment="1">
      <alignment vertical="center" wrapText="1"/>
    </xf>
    <xf numFmtId="0" fontId="22" fillId="4" borderId="43" xfId="2" applyFont="1" applyFill="1" applyBorder="1" applyAlignment="1">
      <alignment vertical="center" wrapText="1"/>
    </xf>
    <xf numFmtId="0" fontId="22" fillId="3" borderId="40" xfId="2" applyFont="1" applyFill="1" applyBorder="1" applyAlignment="1">
      <alignment horizontal="center" vertical="center"/>
    </xf>
    <xf numFmtId="0" fontId="22" fillId="4" borderId="41" xfId="2" applyFont="1" applyFill="1" applyBorder="1" applyAlignment="1">
      <alignment horizontal="center" vertical="center"/>
    </xf>
    <xf numFmtId="0" fontId="22" fillId="4" borderId="0" xfId="2" applyFont="1" applyFill="1" applyAlignment="1">
      <alignment horizontal="center" vertical="center"/>
    </xf>
    <xf numFmtId="0" fontId="22" fillId="3" borderId="38" xfId="2" applyFont="1" applyFill="1" applyBorder="1" applyAlignment="1">
      <alignment horizontal="center" vertical="center"/>
    </xf>
    <xf numFmtId="0" fontId="22" fillId="4" borderId="41" xfId="2" applyFont="1" applyFill="1" applyBorder="1" applyAlignment="1">
      <alignment vertical="center"/>
    </xf>
    <xf numFmtId="0" fontId="22" fillId="4" borderId="48" xfId="2" applyFont="1" applyFill="1" applyBorder="1" applyAlignment="1">
      <alignment vertical="center"/>
    </xf>
    <xf numFmtId="0" fontId="22" fillId="4" borderId="50" xfId="2" applyFont="1" applyFill="1" applyBorder="1" applyAlignment="1">
      <alignment vertical="center"/>
    </xf>
    <xf numFmtId="0" fontId="22" fillId="4" borderId="0" xfId="2" applyFont="1" applyFill="1" applyAlignment="1">
      <alignment vertical="center"/>
    </xf>
    <xf numFmtId="0" fontId="22" fillId="4" borderId="22" xfId="2" applyFont="1" applyFill="1" applyBorder="1" applyAlignment="1">
      <alignment vertical="center"/>
    </xf>
    <xf numFmtId="0" fontId="22" fillId="4" borderId="43" xfId="2" applyFont="1" applyFill="1" applyBorder="1" applyAlignment="1">
      <alignment vertical="center"/>
    </xf>
    <xf numFmtId="0" fontId="22" fillId="3" borderId="47" xfId="2" applyFont="1" applyFill="1" applyBorder="1" applyAlignment="1">
      <alignment vertical="center"/>
    </xf>
    <xf numFmtId="0" fontId="22" fillId="3" borderId="48" xfId="2" applyFont="1" applyFill="1" applyBorder="1" applyAlignment="1">
      <alignment vertical="center"/>
    </xf>
    <xf numFmtId="0" fontId="22" fillId="0" borderId="0" xfId="2" applyFont="1" applyAlignment="1">
      <alignment horizontal="center" vertical="center"/>
    </xf>
    <xf numFmtId="0" fontId="22" fillId="4" borderId="0" xfId="2" applyFont="1" applyFill="1" applyAlignment="1">
      <alignment horizontal="left" vertical="center"/>
    </xf>
    <xf numFmtId="0" fontId="22" fillId="4" borderId="22" xfId="2" applyFont="1" applyFill="1" applyBorder="1" applyAlignment="1">
      <alignment horizontal="left" vertical="center"/>
    </xf>
    <xf numFmtId="0" fontId="22" fillId="4" borderId="41" xfId="2" applyFont="1" applyFill="1" applyBorder="1" applyAlignment="1">
      <alignment horizontal="left" vertical="center"/>
    </xf>
    <xf numFmtId="0" fontId="22" fillId="4" borderId="43" xfId="2" applyFont="1" applyFill="1" applyBorder="1" applyAlignment="1">
      <alignment horizontal="left" vertical="center"/>
    </xf>
    <xf numFmtId="0" fontId="24" fillId="4" borderId="48" xfId="2" applyFont="1" applyFill="1" applyBorder="1" applyAlignment="1">
      <alignment horizontal="left" vertical="center"/>
    </xf>
    <xf numFmtId="0" fontId="22" fillId="4" borderId="0" xfId="2" applyFont="1" applyFill="1" applyAlignment="1">
      <alignment vertical="center" wrapText="1"/>
    </xf>
    <xf numFmtId="0" fontId="28" fillId="4" borderId="48" xfId="2" applyFont="1" applyFill="1" applyBorder="1" applyAlignment="1">
      <alignment vertical="center"/>
    </xf>
    <xf numFmtId="0" fontId="28" fillId="4" borderId="0" xfId="2" applyFont="1" applyFill="1" applyAlignment="1">
      <alignment vertical="center"/>
    </xf>
    <xf numFmtId="0" fontId="28" fillId="4" borderId="41" xfId="2" applyFont="1" applyFill="1" applyBorder="1" applyAlignment="1">
      <alignment vertical="center"/>
    </xf>
    <xf numFmtId="0" fontId="24" fillId="3" borderId="44" xfId="2" applyFont="1" applyFill="1" applyBorder="1" applyAlignment="1">
      <alignment horizontal="center" vertical="center" wrapText="1"/>
    </xf>
    <xf numFmtId="0" fontId="32" fillId="4" borderId="41" xfId="2" applyFont="1" applyFill="1" applyBorder="1" applyAlignment="1">
      <alignment vertical="center"/>
    </xf>
    <xf numFmtId="0" fontId="32" fillId="4" borderId="0" xfId="2" applyFont="1" applyFill="1" applyAlignment="1">
      <alignment vertical="center"/>
    </xf>
    <xf numFmtId="0" fontId="17" fillId="0" borderId="0" xfId="0" applyFont="1" applyAlignment="1">
      <alignment horizontal="center" vertical="center"/>
    </xf>
    <xf numFmtId="0" fontId="16" fillId="2" borderId="11" xfId="0" applyFont="1" applyFill="1" applyBorder="1" applyAlignment="1">
      <alignment horizontal="center" vertical="center" textRotation="255"/>
    </xf>
    <xf numFmtId="0" fontId="16" fillId="2" borderId="2" xfId="0" applyFont="1" applyFill="1" applyBorder="1" applyAlignment="1">
      <alignment horizontal="center" vertical="center" textRotation="255"/>
    </xf>
    <xf numFmtId="0" fontId="16" fillId="2" borderId="20" xfId="0" applyFont="1" applyFill="1" applyBorder="1" applyAlignment="1">
      <alignment horizontal="center" vertical="center" textRotation="255"/>
    </xf>
    <xf numFmtId="0" fontId="16" fillId="2" borderId="21" xfId="0" applyFont="1" applyFill="1" applyBorder="1" applyAlignment="1">
      <alignment horizontal="center" vertical="center" textRotation="255"/>
    </xf>
    <xf numFmtId="0" fontId="16" fillId="2" borderId="0" xfId="0" applyFont="1" applyFill="1" applyAlignment="1">
      <alignment horizontal="center" vertical="center" textRotation="255"/>
    </xf>
    <xf numFmtId="0" fontId="16" fillId="2" borderId="22" xfId="0" applyFont="1" applyFill="1" applyBorder="1" applyAlignment="1">
      <alignment horizontal="center" vertical="center" textRotation="255"/>
    </xf>
    <xf numFmtId="0" fontId="16" fillId="2" borderId="23" xfId="0" applyFont="1" applyFill="1" applyBorder="1" applyAlignment="1">
      <alignment horizontal="center" vertical="center" textRotation="255"/>
    </xf>
    <xf numFmtId="0" fontId="16" fillId="2" borderId="3" xfId="0" applyFont="1" applyFill="1" applyBorder="1" applyAlignment="1">
      <alignment horizontal="center" vertical="center" textRotation="255"/>
    </xf>
    <xf numFmtId="0" fontId="16" fillId="2" borderId="13" xfId="0" applyFont="1" applyFill="1" applyBorder="1" applyAlignment="1">
      <alignment horizontal="center" vertical="center" textRotation="255"/>
    </xf>
    <xf numFmtId="0" fontId="7" fillId="0" borderId="27" xfId="0" applyFont="1" applyBorder="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5" fillId="2" borderId="11" xfId="0" applyFont="1" applyFill="1" applyBorder="1" applyAlignment="1">
      <alignment vertical="center"/>
    </xf>
    <xf numFmtId="0" fontId="15" fillId="2" borderId="2" xfId="0" applyFont="1" applyFill="1" applyBorder="1" applyAlignment="1">
      <alignment vertical="center"/>
    </xf>
    <xf numFmtId="0" fontId="15" fillId="2" borderId="20" xfId="0" applyFont="1" applyFill="1" applyBorder="1" applyAlignment="1">
      <alignment vertical="center"/>
    </xf>
    <xf numFmtId="0" fontId="15" fillId="2" borderId="21" xfId="0" applyFont="1" applyFill="1" applyBorder="1" applyAlignment="1">
      <alignment vertical="center"/>
    </xf>
    <xf numFmtId="0" fontId="15" fillId="2" borderId="0" xfId="0" applyFont="1" applyFill="1" applyAlignment="1">
      <alignment vertical="center"/>
    </xf>
    <xf numFmtId="0" fontId="15" fillId="2" borderId="22" xfId="0" applyFont="1" applyFill="1" applyBorder="1" applyAlignment="1">
      <alignment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1" fillId="0" borderId="11" xfId="0" applyFont="1" applyBorder="1" applyAlignment="1">
      <alignment horizontal="left" vertical="top" wrapText="1"/>
    </xf>
    <xf numFmtId="0" fontId="11" fillId="0" borderId="2"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0" xfId="0" applyFont="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3" xfId="0" applyFont="1" applyBorder="1" applyAlignment="1">
      <alignment horizontal="left" vertical="top" wrapText="1"/>
    </xf>
    <xf numFmtId="0" fontId="11" fillId="0" borderId="13" xfId="0" applyFont="1" applyBorder="1" applyAlignment="1">
      <alignment horizontal="left" vertical="top" wrapText="1"/>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16" fillId="0" borderId="11" xfId="0" applyFont="1" applyBorder="1" applyAlignment="1">
      <alignment horizontal="left" vertical="center"/>
    </xf>
    <xf numFmtId="0" fontId="16" fillId="0" borderId="2" xfId="0" applyFont="1" applyBorder="1" applyAlignment="1">
      <alignment horizontal="left" vertical="center"/>
    </xf>
    <xf numFmtId="0" fontId="16" fillId="0" borderId="20" xfId="0" applyFont="1" applyBorder="1" applyAlignment="1">
      <alignment horizontal="left" vertical="center"/>
    </xf>
    <xf numFmtId="0" fontId="16" fillId="0" borderId="23" xfId="0" applyFont="1" applyBorder="1" applyAlignment="1">
      <alignment horizontal="left" vertical="center"/>
    </xf>
    <xf numFmtId="0" fontId="16" fillId="0" borderId="3" xfId="0" applyFont="1" applyBorder="1" applyAlignment="1">
      <alignment horizontal="left" vertical="center"/>
    </xf>
    <xf numFmtId="0" fontId="16" fillId="0" borderId="13" xfId="0" applyFont="1" applyBorder="1" applyAlignment="1">
      <alignment horizontal="left" vertical="center"/>
    </xf>
    <xf numFmtId="0" fontId="7" fillId="2" borderId="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0" xfId="0" applyFont="1" applyFill="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7" fillId="2" borderId="11" xfId="0" applyFont="1" applyFill="1" applyBorder="1" applyAlignment="1">
      <alignment horizontal="center" vertical="center"/>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2"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39" fillId="2" borderId="11"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20" xfId="0" applyFont="1" applyFill="1" applyBorder="1" applyAlignment="1">
      <alignment horizontal="center" vertical="center" wrapText="1"/>
    </xf>
    <xf numFmtId="0" fontId="39" fillId="2" borderId="21"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2"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13"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2" borderId="12"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wrapText="1"/>
    </xf>
    <xf numFmtId="0" fontId="17" fillId="0" borderId="0" xfId="0" applyFont="1" applyAlignment="1">
      <alignment horizontal="left"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7" fillId="0" borderId="3" xfId="0" applyFont="1" applyBorder="1" applyAlignment="1">
      <alignment horizontal="center" vertical="center"/>
    </xf>
    <xf numFmtId="0" fontId="10" fillId="0" borderId="12" xfId="1" applyFont="1" applyBorder="1" applyAlignment="1" applyProtection="1">
      <alignment horizontal="center" vertical="center" wrapText="1"/>
    </xf>
    <xf numFmtId="0" fontId="22" fillId="4" borderId="52" xfId="2" applyFont="1" applyFill="1" applyBorder="1" applyAlignment="1">
      <alignment horizontal="left" vertical="center"/>
    </xf>
    <xf numFmtId="0" fontId="22" fillId="3" borderId="44" xfId="2" applyFont="1" applyFill="1" applyBorder="1" applyAlignment="1">
      <alignment horizontal="center" vertical="center" wrapText="1"/>
    </xf>
    <xf numFmtId="0" fontId="22" fillId="3" borderId="38" xfId="2" applyFont="1" applyFill="1" applyBorder="1" applyAlignment="1">
      <alignment horizontal="center" vertical="center" wrapText="1"/>
    </xf>
    <xf numFmtId="0" fontId="22" fillId="3" borderId="55" xfId="2" applyFont="1" applyFill="1" applyBorder="1" applyAlignment="1">
      <alignment horizontal="center" vertical="center" wrapText="1"/>
    </xf>
    <xf numFmtId="0" fontId="22" fillId="3" borderId="48" xfId="2" applyFont="1" applyFill="1" applyBorder="1" applyAlignment="1">
      <alignment horizontal="center" vertical="center"/>
    </xf>
    <xf numFmtId="0" fontId="22" fillId="3" borderId="47" xfId="2" applyFont="1" applyFill="1" applyBorder="1" applyAlignment="1">
      <alignment horizontal="center" vertical="center"/>
    </xf>
    <xf numFmtId="0" fontId="22" fillId="3" borderId="50" xfId="2" applyFont="1" applyFill="1" applyBorder="1" applyAlignment="1">
      <alignment horizontal="center" vertical="center"/>
    </xf>
    <xf numFmtId="0" fontId="32" fillId="4" borderId="0" xfId="2" applyFont="1" applyFill="1" applyAlignment="1">
      <alignment horizontal="left" vertical="center" wrapText="1"/>
    </xf>
    <xf numFmtId="0" fontId="32" fillId="4" borderId="3" xfId="2" applyFont="1" applyFill="1" applyBorder="1" applyAlignment="1">
      <alignment horizontal="left" vertical="center" wrapText="1"/>
    </xf>
    <xf numFmtId="0" fontId="32" fillId="4" borderId="39" xfId="2" applyFont="1" applyFill="1" applyBorder="1" applyAlignment="1">
      <alignment horizontal="left" vertical="center" wrapText="1"/>
    </xf>
    <xf numFmtId="0" fontId="32" fillId="4" borderId="22" xfId="2" applyFont="1" applyFill="1" applyBorder="1" applyAlignment="1">
      <alignment horizontal="left" vertical="center" wrapText="1"/>
    </xf>
    <xf numFmtId="0" fontId="32" fillId="4" borderId="57" xfId="2" applyFont="1" applyFill="1" applyBorder="1" applyAlignment="1">
      <alignment horizontal="left" vertical="center" wrapText="1"/>
    </xf>
    <xf numFmtId="0" fontId="32" fillId="4" borderId="13" xfId="2" applyFont="1" applyFill="1" applyBorder="1" applyAlignment="1">
      <alignment horizontal="left" vertical="center" wrapText="1"/>
    </xf>
    <xf numFmtId="0" fontId="22" fillId="4" borderId="52" xfId="2" applyFont="1" applyFill="1" applyBorder="1" applyAlignment="1">
      <alignment horizontal="center" vertical="center"/>
    </xf>
    <xf numFmtId="0" fontId="32" fillId="4" borderId="52" xfId="2" applyFont="1" applyFill="1" applyBorder="1" applyAlignment="1">
      <alignment horizontal="center" vertical="center"/>
    </xf>
    <xf numFmtId="0" fontId="22" fillId="4" borderId="51" xfId="2" applyFont="1" applyFill="1" applyBorder="1" applyAlignment="1">
      <alignment horizontal="center" vertical="center"/>
    </xf>
    <xf numFmtId="0" fontId="22" fillId="4" borderId="53" xfId="2" applyFont="1" applyFill="1" applyBorder="1" applyAlignment="1">
      <alignment horizontal="center" vertical="center"/>
    </xf>
    <xf numFmtId="0" fontId="30" fillId="3" borderId="44" xfId="2" applyFont="1" applyFill="1" applyBorder="1" applyAlignment="1">
      <alignment horizontal="center" vertical="center" wrapText="1"/>
    </xf>
    <xf numFmtId="0" fontId="30" fillId="3" borderId="40" xfId="2" applyFont="1" applyFill="1" applyBorder="1" applyAlignment="1">
      <alignment horizontal="center" vertical="center" wrapText="1"/>
    </xf>
    <xf numFmtId="0" fontId="32" fillId="4" borderId="48" xfId="2" applyFont="1" applyFill="1" applyBorder="1" applyAlignment="1">
      <alignment vertical="center" wrapText="1"/>
    </xf>
    <xf numFmtId="0" fontId="32" fillId="4" borderId="50" xfId="2" applyFont="1" applyFill="1" applyBorder="1" applyAlignment="1">
      <alignment vertical="center" wrapText="1"/>
    </xf>
    <xf numFmtId="0" fontId="32" fillId="4" borderId="41" xfId="2" applyFont="1" applyFill="1" applyBorder="1" applyAlignment="1">
      <alignment vertical="center" wrapText="1"/>
    </xf>
    <xf numFmtId="0" fontId="32" fillId="4" borderId="43" xfId="2" applyFont="1" applyFill="1" applyBorder="1" applyAlignment="1">
      <alignment vertical="center" wrapText="1"/>
    </xf>
    <xf numFmtId="179" fontId="22" fillId="4" borderId="41" xfId="2" applyNumberFormat="1" applyFont="1" applyFill="1" applyBorder="1" applyAlignment="1">
      <alignment horizontal="center" vertical="center"/>
    </xf>
    <xf numFmtId="11" fontId="22" fillId="4" borderId="41" xfId="2" applyNumberFormat="1" applyFont="1" applyFill="1" applyBorder="1" applyAlignment="1">
      <alignment horizontal="center" vertical="center"/>
    </xf>
    <xf numFmtId="0" fontId="22" fillId="3" borderId="44" xfId="2" applyFont="1" applyFill="1" applyBorder="1" applyAlignment="1">
      <alignment horizontal="center" vertical="center"/>
    </xf>
    <xf numFmtId="0" fontId="22" fillId="3" borderId="40" xfId="2" applyFont="1" applyFill="1" applyBorder="1" applyAlignment="1">
      <alignment horizontal="center" vertical="center"/>
    </xf>
    <xf numFmtId="0" fontId="36" fillId="4" borderId="48" xfId="2" applyFont="1" applyFill="1" applyBorder="1" applyAlignment="1">
      <alignment horizontal="center" vertical="center"/>
    </xf>
    <xf numFmtId="0" fontId="22" fillId="4" borderId="41" xfId="2" applyFont="1" applyFill="1" applyBorder="1" applyAlignment="1">
      <alignment horizontal="center" vertical="center"/>
    </xf>
    <xf numFmtId="179" fontId="32" fillId="4" borderId="48" xfId="2" applyNumberFormat="1" applyFont="1" applyFill="1" applyBorder="1" applyAlignment="1">
      <alignment horizontal="center" vertical="center"/>
    </xf>
    <xf numFmtId="20" fontId="32" fillId="4" borderId="48" xfId="2" applyNumberFormat="1" applyFont="1" applyFill="1" applyBorder="1" applyAlignment="1">
      <alignment horizontal="center" vertical="center"/>
    </xf>
    <xf numFmtId="20" fontId="22" fillId="4" borderId="48" xfId="2" applyNumberFormat="1" applyFont="1" applyFill="1" applyBorder="1" applyAlignment="1">
      <alignment horizontal="center" vertical="center"/>
    </xf>
    <xf numFmtId="0" fontId="22" fillId="3" borderId="47" xfId="2" applyFont="1" applyFill="1" applyBorder="1" applyAlignment="1">
      <alignment horizontal="center" vertical="center" wrapText="1"/>
    </xf>
    <xf numFmtId="0" fontId="22" fillId="3" borderId="48" xfId="2" applyFont="1" applyFill="1" applyBorder="1" applyAlignment="1">
      <alignment horizontal="center" vertical="center" wrapText="1"/>
    </xf>
    <xf numFmtId="0" fontId="22" fillId="3" borderId="49" xfId="2" applyFont="1" applyFill="1" applyBorder="1" applyAlignment="1">
      <alignment horizontal="center" vertical="center" wrapText="1"/>
    </xf>
    <xf numFmtId="0" fontId="22" fillId="3" borderId="42" xfId="2" applyFont="1" applyFill="1" applyBorder="1" applyAlignment="1">
      <alignment horizontal="center" vertical="center" wrapText="1"/>
    </xf>
    <xf numFmtId="0" fontId="22" fillId="3" borderId="41" xfId="2" applyFont="1" applyFill="1" applyBorder="1" applyAlignment="1">
      <alignment horizontal="center" vertical="center" wrapText="1"/>
    </xf>
    <xf numFmtId="0" fontId="22" fillId="3" borderId="46" xfId="2" applyFont="1" applyFill="1" applyBorder="1" applyAlignment="1">
      <alignment horizontal="center" vertical="center" wrapText="1"/>
    </xf>
    <xf numFmtId="0" fontId="32" fillId="4" borderId="41" xfId="2" applyFont="1" applyFill="1" applyBorder="1" applyAlignment="1">
      <alignment horizontal="center" vertical="center"/>
    </xf>
    <xf numFmtId="0" fontId="32" fillId="4" borderId="41" xfId="2" applyFont="1" applyFill="1" applyBorder="1" applyAlignment="1">
      <alignment vertical="center"/>
    </xf>
    <xf numFmtId="0" fontId="22" fillId="4" borderId="48" xfId="2" applyFont="1" applyFill="1" applyBorder="1" applyAlignment="1">
      <alignment horizontal="center" vertical="center"/>
    </xf>
    <xf numFmtId="0" fontId="32" fillId="4" borderId="0" xfId="2" applyFont="1" applyFill="1" applyAlignment="1">
      <alignment horizontal="center" vertical="center"/>
    </xf>
    <xf numFmtId="0" fontId="22" fillId="4" borderId="0" xfId="2" applyFont="1" applyFill="1" applyAlignment="1">
      <alignment horizontal="center" vertical="center"/>
    </xf>
    <xf numFmtId="0" fontId="22" fillId="4" borderId="42" xfId="2" applyFont="1" applyFill="1" applyBorder="1" applyAlignment="1">
      <alignment horizontal="center" vertical="center"/>
    </xf>
    <xf numFmtId="0" fontId="22" fillId="3" borderId="38" xfId="2" applyFont="1" applyFill="1" applyBorder="1" applyAlignment="1">
      <alignment horizontal="center" vertical="center"/>
    </xf>
    <xf numFmtId="0" fontId="22" fillId="3" borderId="49" xfId="2" applyFont="1" applyFill="1" applyBorder="1" applyAlignment="1">
      <alignment horizontal="center" vertical="center"/>
    </xf>
    <xf numFmtId="0" fontId="22" fillId="3" borderId="42" xfId="2" applyFont="1" applyFill="1" applyBorder="1" applyAlignment="1">
      <alignment horizontal="center" vertical="center"/>
    </xf>
    <xf numFmtId="0" fontId="22" fillId="3" borderId="41" xfId="2" applyFont="1" applyFill="1" applyBorder="1" applyAlignment="1">
      <alignment horizontal="center" vertical="center"/>
    </xf>
    <xf numFmtId="0" fontId="22" fillId="3" borderId="46" xfId="2" applyFont="1" applyFill="1" applyBorder="1" applyAlignment="1">
      <alignment horizontal="center" vertical="center"/>
    </xf>
    <xf numFmtId="0" fontId="32" fillId="4" borderId="47" xfId="2" applyFont="1" applyFill="1" applyBorder="1" applyAlignment="1">
      <alignment horizontal="center" vertical="center"/>
    </xf>
    <xf numFmtId="0" fontId="32" fillId="4" borderId="48" xfId="2" applyFont="1" applyFill="1" applyBorder="1" applyAlignment="1">
      <alignment horizontal="center" vertical="center"/>
    </xf>
    <xf numFmtId="0" fontId="32" fillId="4" borderId="42" xfId="2" applyFont="1" applyFill="1" applyBorder="1" applyAlignment="1">
      <alignment horizontal="center" vertical="center"/>
    </xf>
    <xf numFmtId="0" fontId="22" fillId="3" borderId="39" xfId="2" applyFont="1" applyFill="1" applyBorder="1" applyAlignment="1">
      <alignment horizontal="center" vertical="center"/>
    </xf>
    <xf numFmtId="0" fontId="22" fillId="3" borderId="0" xfId="2" applyFont="1" applyFill="1" applyAlignment="1">
      <alignment horizontal="center" vertical="center"/>
    </xf>
    <xf numFmtId="0" fontId="22" fillId="3" borderId="45" xfId="2" applyFont="1" applyFill="1" applyBorder="1" applyAlignment="1">
      <alignment horizontal="center" vertical="center"/>
    </xf>
    <xf numFmtId="0" fontId="22" fillId="4" borderId="47" xfId="2" applyFont="1" applyFill="1" applyBorder="1" applyAlignment="1">
      <alignment horizontal="center" vertical="center"/>
    </xf>
    <xf numFmtId="0" fontId="32" fillId="4" borderId="48" xfId="2" applyFont="1" applyFill="1" applyBorder="1" applyAlignment="1">
      <alignment horizontal="right" vertical="center"/>
    </xf>
    <xf numFmtId="0" fontId="22" fillId="4" borderId="42" xfId="2" applyFont="1" applyFill="1" applyBorder="1" applyAlignment="1">
      <alignment horizontal="left" vertical="center" wrapText="1"/>
    </xf>
    <xf numFmtId="0" fontId="22" fillId="4" borderId="41" xfId="2" applyFont="1" applyFill="1" applyBorder="1" applyAlignment="1">
      <alignment horizontal="left" vertical="center" wrapText="1"/>
    </xf>
    <xf numFmtId="0" fontId="22" fillId="4" borderId="46" xfId="2" applyFont="1" applyFill="1" applyBorder="1" applyAlignment="1">
      <alignment horizontal="left" vertical="center" wrapText="1"/>
    </xf>
    <xf numFmtId="0" fontId="32" fillId="4" borderId="41" xfId="2" applyFont="1" applyFill="1" applyBorder="1" applyAlignment="1">
      <alignment horizontal="right" vertical="center"/>
    </xf>
    <xf numFmtId="0" fontId="22" fillId="4" borderId="43" xfId="2" applyFont="1" applyFill="1" applyBorder="1" applyAlignment="1">
      <alignment horizontal="center" vertical="center"/>
    </xf>
    <xf numFmtId="0" fontId="32" fillId="3" borderId="47" xfId="2" applyFont="1" applyFill="1" applyBorder="1" applyAlignment="1">
      <alignment vertical="center"/>
    </xf>
    <xf numFmtId="0" fontId="32" fillId="3" borderId="48" xfId="2" applyFont="1" applyFill="1" applyBorder="1" applyAlignment="1">
      <alignment vertical="center"/>
    </xf>
    <xf numFmtId="0" fontId="32" fillId="3" borderId="50" xfId="2" applyFont="1" applyFill="1" applyBorder="1" applyAlignment="1">
      <alignment vertical="center"/>
    </xf>
    <xf numFmtId="0" fontId="32" fillId="4" borderId="39" xfId="2" applyFont="1" applyFill="1" applyBorder="1" applyAlignment="1">
      <alignment horizontal="center" vertical="center"/>
    </xf>
    <xf numFmtId="0" fontId="22" fillId="3" borderId="55" xfId="2" applyFont="1" applyFill="1" applyBorder="1" applyAlignment="1">
      <alignment horizontal="center" vertical="center"/>
    </xf>
    <xf numFmtId="0" fontId="22" fillId="3" borderId="57" xfId="2" applyFont="1" applyFill="1" applyBorder="1" applyAlignment="1">
      <alignment horizontal="center" vertical="center"/>
    </xf>
    <xf numFmtId="0" fontId="22" fillId="3" borderId="3" xfId="2" applyFont="1" applyFill="1" applyBorder="1" applyAlignment="1">
      <alignment horizontal="center" vertical="center"/>
    </xf>
    <xf numFmtId="0" fontId="22" fillId="3" borderId="56" xfId="2" applyFont="1" applyFill="1" applyBorder="1" applyAlignment="1">
      <alignment horizontal="center" vertical="center"/>
    </xf>
    <xf numFmtId="0" fontId="37" fillId="4" borderId="0" xfId="2" applyFont="1" applyFill="1" applyAlignment="1">
      <alignment horizontal="left" vertical="center" wrapText="1"/>
    </xf>
    <xf numFmtId="0" fontId="32" fillId="4" borderId="45" xfId="2" applyFont="1" applyFill="1" applyBorder="1" applyAlignment="1">
      <alignment horizontal="center" vertical="center"/>
    </xf>
    <xf numFmtId="0" fontId="32" fillId="4" borderId="3" xfId="2" applyFont="1" applyFill="1" applyBorder="1" applyAlignment="1">
      <alignment horizontal="center" vertical="center"/>
    </xf>
    <xf numFmtId="0" fontId="32" fillId="4" borderId="56" xfId="2" applyFont="1" applyFill="1" applyBorder="1" applyAlignment="1">
      <alignment horizontal="center" vertical="center"/>
    </xf>
    <xf numFmtId="0" fontId="22" fillId="3" borderId="58" xfId="2" applyFont="1" applyFill="1" applyBorder="1" applyAlignment="1">
      <alignment horizontal="left" vertical="center"/>
    </xf>
    <xf numFmtId="0" fontId="22" fillId="3" borderId="59" xfId="2" applyFont="1" applyFill="1" applyBorder="1" applyAlignment="1">
      <alignment horizontal="left" vertical="center"/>
    </xf>
    <xf numFmtId="0" fontId="22" fillId="3" borderId="60" xfId="2" applyFont="1" applyFill="1" applyBorder="1" applyAlignment="1">
      <alignment horizontal="left" vertical="center"/>
    </xf>
    <xf numFmtId="0" fontId="22" fillId="0" borderId="0" xfId="2" applyFont="1" applyAlignment="1">
      <alignment horizontal="left" vertical="center" wrapText="1"/>
    </xf>
    <xf numFmtId="0" fontId="22" fillId="4" borderId="49" xfId="2" applyFont="1" applyFill="1" applyBorder="1" applyAlignment="1">
      <alignment horizontal="center" vertical="center"/>
    </xf>
    <xf numFmtId="0" fontId="22" fillId="4" borderId="46" xfId="2" applyFont="1" applyFill="1" applyBorder="1" applyAlignment="1">
      <alignment horizontal="center" vertical="center"/>
    </xf>
    <xf numFmtId="0" fontId="22" fillId="0" borderId="32" xfId="2" applyFont="1" applyBorder="1" applyAlignment="1">
      <alignment horizontal="left" vertical="center"/>
    </xf>
    <xf numFmtId="0" fontId="32" fillId="4" borderId="46" xfId="2" applyFont="1" applyFill="1" applyBorder="1" applyAlignment="1">
      <alignment horizontal="center" vertical="center"/>
    </xf>
    <xf numFmtId="0" fontId="32" fillId="4" borderId="39" xfId="2" applyFont="1" applyFill="1" applyBorder="1" applyAlignment="1">
      <alignment horizontal="left" vertical="center"/>
    </xf>
    <xf numFmtId="0" fontId="32" fillId="4" borderId="0" xfId="2" applyFont="1" applyFill="1" applyAlignment="1">
      <alignment horizontal="left" vertical="center"/>
    </xf>
    <xf numFmtId="0" fontId="32" fillId="4" borderId="22" xfId="2" applyFont="1" applyFill="1" applyBorder="1" applyAlignment="1">
      <alignment horizontal="left" vertical="center"/>
    </xf>
    <xf numFmtId="0" fontId="32" fillId="4" borderId="42" xfId="2" applyFont="1" applyFill="1" applyBorder="1" applyAlignment="1">
      <alignment horizontal="left" vertical="center"/>
    </xf>
    <xf numFmtId="0" fontId="32" fillId="4" borderId="41" xfId="2" applyFont="1" applyFill="1" applyBorder="1" applyAlignment="1">
      <alignment horizontal="left" vertical="center"/>
    </xf>
    <xf numFmtId="0" fontId="32" fillId="4" borderId="43" xfId="2" applyFont="1" applyFill="1" applyBorder="1" applyAlignment="1">
      <alignment horizontal="left" vertical="center"/>
    </xf>
    <xf numFmtId="0" fontId="22" fillId="3" borderId="52" xfId="2" applyFont="1" applyFill="1" applyBorder="1" applyAlignment="1">
      <alignment horizontal="center" vertical="center"/>
    </xf>
    <xf numFmtId="0" fontId="22" fillId="3" borderId="39" xfId="2" applyFont="1" applyFill="1" applyBorder="1" applyAlignment="1">
      <alignment horizontal="center" vertical="center" wrapText="1"/>
    </xf>
    <xf numFmtId="0" fontId="22" fillId="3" borderId="0" xfId="2" applyFont="1" applyFill="1" applyAlignment="1">
      <alignment horizontal="center" vertical="center" wrapText="1"/>
    </xf>
    <xf numFmtId="0" fontId="22" fillId="3" borderId="45" xfId="2" applyFont="1" applyFill="1" applyBorder="1" applyAlignment="1">
      <alignment horizontal="center" vertical="center" wrapText="1"/>
    </xf>
    <xf numFmtId="0" fontId="32" fillId="4" borderId="48" xfId="2" applyFont="1" applyFill="1" applyBorder="1" applyAlignment="1">
      <alignment vertical="center"/>
    </xf>
    <xf numFmtId="0" fontId="32" fillId="4" borderId="50" xfId="2" applyFont="1" applyFill="1" applyBorder="1" applyAlignment="1">
      <alignment vertical="center"/>
    </xf>
    <xf numFmtId="0" fontId="32" fillId="4" borderId="0" xfId="2" applyFont="1" applyFill="1" applyAlignment="1">
      <alignment vertical="center"/>
    </xf>
    <xf numFmtId="0" fontId="32" fillId="4" borderId="22" xfId="2" applyFont="1" applyFill="1" applyBorder="1" applyAlignment="1">
      <alignment vertical="center"/>
    </xf>
    <xf numFmtId="0" fontId="32" fillId="4" borderId="43" xfId="2" applyFont="1" applyFill="1" applyBorder="1" applyAlignment="1">
      <alignment vertical="center"/>
    </xf>
    <xf numFmtId="0" fontId="24" fillId="4" borderId="41" xfId="2" applyFont="1" applyFill="1" applyBorder="1" applyAlignment="1">
      <alignment horizontal="left" vertical="center"/>
    </xf>
    <xf numFmtId="9" fontId="38" fillId="4" borderId="41" xfId="4" applyFont="1" applyFill="1" applyBorder="1" applyAlignment="1">
      <alignment horizontal="left" vertical="center" shrinkToFit="1"/>
    </xf>
    <xf numFmtId="9" fontId="38" fillId="4" borderId="43" xfId="4" applyFont="1" applyFill="1" applyBorder="1" applyAlignment="1">
      <alignment horizontal="left" vertical="center" shrinkToFit="1"/>
    </xf>
    <xf numFmtId="0" fontId="22" fillId="4" borderId="52" xfId="2" applyFont="1" applyFill="1" applyBorder="1" applyAlignment="1">
      <alignment horizontal="center" vertical="center" wrapText="1"/>
    </xf>
    <xf numFmtId="0" fontId="32" fillId="4" borderId="52" xfId="2" applyFont="1" applyFill="1" applyBorder="1" applyAlignment="1">
      <alignment horizontal="left" vertical="center"/>
    </xf>
    <xf numFmtId="0" fontId="22" fillId="0" borderId="31" xfId="2" applyFont="1" applyBorder="1" applyAlignment="1">
      <alignment horizontal="left" vertical="center" wrapText="1"/>
    </xf>
    <xf numFmtId="0" fontId="22" fillId="0" borderId="0" xfId="2" applyFont="1" applyAlignment="1">
      <alignment horizontal="center" vertical="center"/>
    </xf>
    <xf numFmtId="0" fontId="37" fillId="4" borderId="48" xfId="2" applyFont="1" applyFill="1" applyBorder="1" applyAlignment="1">
      <alignment horizontal="right" vertical="center"/>
    </xf>
    <xf numFmtId="9" fontId="37" fillId="4" borderId="48" xfId="4" applyFont="1" applyFill="1" applyBorder="1" applyAlignment="1">
      <alignment horizontal="right" vertical="center"/>
    </xf>
    <xf numFmtId="0" fontId="24" fillId="4" borderId="48" xfId="2" applyFont="1" applyFill="1" applyBorder="1" applyAlignment="1">
      <alignment horizontal="left" vertical="center"/>
    </xf>
    <xf numFmtId="38" fontId="37" fillId="4" borderId="48" xfId="3" applyFont="1" applyFill="1" applyBorder="1" applyAlignment="1">
      <alignment horizontal="right" vertical="center"/>
    </xf>
    <xf numFmtId="0" fontId="24" fillId="4" borderId="41" xfId="2" applyFont="1" applyFill="1" applyBorder="1" applyAlignment="1">
      <alignment horizontal="center" vertical="center" wrapText="1"/>
    </xf>
    <xf numFmtId="0" fontId="37" fillId="4" borderId="41" xfId="2" applyFont="1" applyFill="1" applyBorder="1" applyAlignment="1">
      <alignment horizontal="right" vertical="center"/>
    </xf>
    <xf numFmtId="9" fontId="37" fillId="4" borderId="41" xfId="4" applyFont="1" applyFill="1" applyBorder="1" applyAlignment="1">
      <alignment horizontal="right" vertical="center"/>
    </xf>
    <xf numFmtId="0" fontId="22" fillId="3" borderId="51" xfId="2" applyFont="1" applyFill="1" applyBorder="1" applyAlignment="1">
      <alignment horizontal="center" vertical="center"/>
    </xf>
    <xf numFmtId="0" fontId="22" fillId="3" borderId="53" xfId="2" applyFont="1" applyFill="1" applyBorder="1" applyAlignment="1">
      <alignment horizontal="center" vertical="center"/>
    </xf>
    <xf numFmtId="0" fontId="35" fillId="4" borderId="51" xfId="2" applyFont="1" applyFill="1" applyBorder="1" applyAlignment="1">
      <alignment horizontal="center" vertical="center"/>
    </xf>
    <xf numFmtId="0" fontId="35" fillId="4" borderId="52" xfId="2" applyFont="1" applyFill="1" applyBorder="1" applyAlignment="1">
      <alignment horizontal="center" vertical="center"/>
    </xf>
    <xf numFmtId="0" fontId="20" fillId="0" borderId="28" xfId="2" applyFont="1" applyBorder="1" applyAlignment="1">
      <alignment horizontal="center" vertical="center"/>
    </xf>
    <xf numFmtId="0" fontId="20" fillId="0" borderId="29" xfId="2" applyFont="1" applyBorder="1" applyAlignment="1">
      <alignment horizontal="center" vertical="center"/>
    </xf>
    <xf numFmtId="0" fontId="20" fillId="0" borderId="31" xfId="2" applyFont="1" applyBorder="1" applyAlignment="1">
      <alignment horizontal="center" vertical="center"/>
    </xf>
    <xf numFmtId="0" fontId="20" fillId="0" borderId="0" xfId="2" applyFont="1" applyAlignment="1">
      <alignment horizontal="center" vertical="center"/>
    </xf>
    <xf numFmtId="0" fontId="20" fillId="0" borderId="33" xfId="2" applyFont="1" applyBorder="1" applyAlignment="1">
      <alignment horizontal="center" vertical="center"/>
    </xf>
    <xf numFmtId="0" fontId="20" fillId="0" borderId="34" xfId="2" applyFont="1" applyBorder="1" applyAlignment="1">
      <alignment horizontal="center" vertical="center"/>
    </xf>
    <xf numFmtId="0" fontId="21" fillId="0" borderId="29" xfId="2" applyFont="1" applyBorder="1" applyAlignment="1">
      <alignment horizontal="center" vertical="center"/>
    </xf>
    <xf numFmtId="0" fontId="21" fillId="0" borderId="0" xfId="2" applyFont="1" applyAlignment="1">
      <alignment horizontal="center" vertical="center"/>
    </xf>
    <xf numFmtId="0" fontId="21" fillId="0" borderId="34" xfId="2" applyFont="1" applyBorder="1" applyAlignment="1">
      <alignment horizontal="center" vertical="center"/>
    </xf>
    <xf numFmtId="0" fontId="21" fillId="0" borderId="28" xfId="2" applyFont="1" applyBorder="1" applyAlignment="1">
      <alignment horizontal="right" vertical="center"/>
    </xf>
    <xf numFmtId="0" fontId="21" fillId="0" borderId="29" xfId="2" applyFont="1" applyBorder="1" applyAlignment="1">
      <alignment horizontal="right" vertical="center"/>
    </xf>
    <xf numFmtId="0" fontId="21" fillId="0" borderId="31" xfId="2" applyFont="1" applyBorder="1" applyAlignment="1">
      <alignment horizontal="right" vertical="center"/>
    </xf>
    <xf numFmtId="0" fontId="21" fillId="0" borderId="0" xfId="2" applyFont="1" applyAlignment="1">
      <alignment horizontal="right" vertical="center"/>
    </xf>
    <xf numFmtId="0" fontId="21" fillId="0" borderId="33" xfId="2" applyFont="1" applyBorder="1" applyAlignment="1">
      <alignment horizontal="right" vertical="center"/>
    </xf>
    <xf numFmtId="0" fontId="21" fillId="0" borderId="34" xfId="2" applyFont="1" applyBorder="1" applyAlignment="1">
      <alignment horizontal="right" vertical="center"/>
    </xf>
    <xf numFmtId="0" fontId="21" fillId="0" borderId="30" xfId="2" applyFont="1" applyBorder="1" applyAlignment="1">
      <alignment horizontal="center" vertical="center"/>
    </xf>
    <xf numFmtId="0" fontId="21" fillId="0" borderId="32" xfId="2" applyFont="1" applyBorder="1" applyAlignment="1">
      <alignment horizontal="center" vertical="center"/>
    </xf>
    <xf numFmtId="0" fontId="21" fillId="0" borderId="35" xfId="2" applyFont="1" applyBorder="1" applyAlignment="1">
      <alignment horizontal="center" vertical="center"/>
    </xf>
    <xf numFmtId="0" fontId="22" fillId="3" borderId="36" xfId="2" applyFont="1" applyFill="1" applyBorder="1" applyAlignment="1">
      <alignment horizontal="center" vertical="center" wrapText="1"/>
    </xf>
    <xf numFmtId="0" fontId="32" fillId="4" borderId="0" xfId="2" applyFont="1" applyFill="1" applyAlignment="1">
      <alignment vertical="center" wrapText="1"/>
    </xf>
    <xf numFmtId="0" fontId="32" fillId="4" borderId="41" xfId="2" applyFont="1" applyFill="1" applyBorder="1" applyAlignment="1">
      <alignment horizontal="left" vertical="top" wrapText="1"/>
    </xf>
    <xf numFmtId="0" fontId="32" fillId="4" borderId="39" xfId="2" applyFont="1" applyFill="1" applyBorder="1" applyAlignment="1">
      <alignment horizontal="center" vertical="center" wrapText="1"/>
    </xf>
    <xf numFmtId="0" fontId="32" fillId="4" borderId="0" xfId="2" applyFont="1" applyFill="1" applyAlignment="1">
      <alignment horizontal="center" vertical="center" wrapText="1"/>
    </xf>
    <xf numFmtId="0" fontId="32" fillId="4" borderId="42" xfId="2" applyFont="1" applyFill="1" applyBorder="1" applyAlignment="1">
      <alignment horizontal="left" vertical="top" wrapText="1"/>
    </xf>
    <xf numFmtId="0" fontId="32" fillId="4" borderId="22" xfId="2" applyFont="1" applyFill="1" applyBorder="1" applyAlignment="1">
      <alignment horizontal="center" vertical="center" wrapText="1"/>
    </xf>
    <xf numFmtId="0" fontId="32" fillId="4" borderId="42" xfId="2" applyFont="1" applyFill="1" applyBorder="1" applyAlignment="1">
      <alignment horizontal="center" vertical="center" wrapText="1"/>
    </xf>
    <xf numFmtId="0" fontId="32" fillId="4" borderId="41" xfId="2" applyFont="1" applyFill="1" applyBorder="1" applyAlignment="1">
      <alignment horizontal="center" vertical="center" wrapText="1"/>
    </xf>
    <xf numFmtId="0" fontId="32" fillId="4" borderId="43" xfId="2" applyFont="1" applyFill="1" applyBorder="1" applyAlignment="1">
      <alignment horizontal="center" vertical="center" wrapText="1"/>
    </xf>
    <xf numFmtId="0" fontId="22" fillId="4" borderId="41" xfId="2" applyFont="1" applyFill="1" applyBorder="1" applyAlignment="1">
      <alignment horizontal="left" vertical="center"/>
    </xf>
    <xf numFmtId="0" fontId="32" fillId="4" borderId="43" xfId="2" applyFont="1" applyFill="1" applyBorder="1" applyAlignment="1">
      <alignment horizontal="center" vertical="center"/>
    </xf>
    <xf numFmtId="0" fontId="32" fillId="4" borderId="47" xfId="2" applyFont="1" applyFill="1" applyBorder="1" applyAlignment="1">
      <alignment horizontal="center" vertical="center" wrapText="1"/>
    </xf>
    <xf numFmtId="0" fontId="32" fillId="4" borderId="48" xfId="2" applyFont="1" applyFill="1" applyBorder="1" applyAlignment="1">
      <alignment horizontal="center" vertical="center" wrapText="1"/>
    </xf>
    <xf numFmtId="0" fontId="32" fillId="4" borderId="50" xfId="2"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14" fontId="5" fillId="0" borderId="3" xfId="0" applyNumberFormat="1" applyFont="1" applyBorder="1" applyAlignment="1">
      <alignment horizontal="center" vertical="center"/>
    </xf>
    <xf numFmtId="0" fontId="5" fillId="2" borderId="12"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16" fillId="0" borderId="12" xfId="0" applyFont="1" applyBorder="1" applyAlignment="1">
      <alignment horizontal="left" vertical="center"/>
    </xf>
    <xf numFmtId="0" fontId="15" fillId="2" borderId="23" xfId="0" applyFont="1" applyFill="1" applyBorder="1" applyAlignment="1">
      <alignment vertical="center"/>
    </xf>
    <xf numFmtId="0" fontId="15" fillId="2" borderId="3" xfId="0" applyFont="1" applyFill="1" applyBorder="1" applyAlignment="1">
      <alignment vertical="center"/>
    </xf>
    <xf numFmtId="0" fontId="15" fillId="2" borderId="13" xfId="0" applyFont="1" applyFill="1" applyBorder="1" applyAlignment="1">
      <alignment vertical="center"/>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14" fontId="6" fillId="0" borderId="21" xfId="0" applyNumberFormat="1" applyFont="1" applyBorder="1" applyAlignment="1">
      <alignment horizontal="center" vertical="center"/>
    </xf>
    <xf numFmtId="0" fontId="29" fillId="4" borderId="0" xfId="2" applyFont="1" applyFill="1" applyAlignment="1">
      <alignment horizontal="left" vertical="center" wrapText="1"/>
    </xf>
    <xf numFmtId="0" fontId="29" fillId="4" borderId="39" xfId="2" applyFont="1" applyFill="1" applyBorder="1" applyAlignment="1">
      <alignment horizontal="left" vertical="center" wrapText="1"/>
    </xf>
    <xf numFmtId="0" fontId="29" fillId="4" borderId="22" xfId="2" applyFont="1" applyFill="1" applyBorder="1" applyAlignment="1">
      <alignment horizontal="left" vertical="center" wrapText="1"/>
    </xf>
    <xf numFmtId="0" fontId="28" fillId="4" borderId="52" xfId="2" applyFont="1" applyFill="1" applyBorder="1" applyAlignment="1">
      <alignment horizontal="center" vertical="center"/>
    </xf>
    <xf numFmtId="0" fontId="28" fillId="4" borderId="48" xfId="2" applyFont="1" applyFill="1" applyBorder="1" applyAlignment="1">
      <alignment vertical="center" wrapText="1"/>
    </xf>
    <xf numFmtId="0" fontId="28" fillId="4" borderId="50" xfId="2" applyFont="1" applyFill="1" applyBorder="1" applyAlignment="1">
      <alignment vertical="center" wrapText="1"/>
    </xf>
    <xf numFmtId="0" fontId="28" fillId="4" borderId="41" xfId="2" applyFont="1" applyFill="1" applyBorder="1" applyAlignment="1">
      <alignment vertical="center" wrapText="1"/>
    </xf>
    <xf numFmtId="0" fontId="28" fillId="4" borderId="43" xfId="2" applyFont="1" applyFill="1" applyBorder="1" applyAlignment="1">
      <alignment vertical="center" wrapText="1"/>
    </xf>
    <xf numFmtId="0" fontId="34" fillId="4" borderId="48" xfId="2" applyFont="1" applyFill="1" applyBorder="1" applyAlignment="1">
      <alignment horizontal="center" vertical="center"/>
    </xf>
    <xf numFmtId="179" fontId="28" fillId="4" borderId="48" xfId="2" applyNumberFormat="1" applyFont="1" applyFill="1" applyBorder="1" applyAlignment="1">
      <alignment horizontal="center" vertical="center"/>
    </xf>
    <xf numFmtId="20" fontId="28" fillId="4" borderId="48" xfId="2" applyNumberFormat="1" applyFont="1" applyFill="1" applyBorder="1" applyAlignment="1">
      <alignment horizontal="center" vertical="center"/>
    </xf>
    <xf numFmtId="0" fontId="28" fillId="4" borderId="41" xfId="2" applyFont="1" applyFill="1" applyBorder="1" applyAlignment="1">
      <alignment horizontal="center" vertical="center"/>
    </xf>
    <xf numFmtId="0" fontId="28" fillId="4" borderId="41" xfId="2" applyFont="1" applyFill="1" applyBorder="1" applyAlignment="1">
      <alignment vertical="center"/>
    </xf>
    <xf numFmtId="0" fontId="28" fillId="4" borderId="0" xfId="2" applyFont="1" applyFill="1" applyAlignment="1">
      <alignment horizontal="center" vertical="center"/>
    </xf>
    <xf numFmtId="0" fontId="28" fillId="4" borderId="47" xfId="2" applyFont="1" applyFill="1" applyBorder="1" applyAlignment="1">
      <alignment horizontal="center" vertical="center"/>
    </xf>
    <xf numFmtId="0" fontId="28" fillId="4" borderId="48" xfId="2" applyFont="1" applyFill="1" applyBorder="1" applyAlignment="1">
      <alignment horizontal="center" vertical="center"/>
    </xf>
    <xf numFmtId="0" fontId="28" fillId="4" borderId="42" xfId="2" applyFont="1" applyFill="1" applyBorder="1" applyAlignment="1">
      <alignment horizontal="center" vertical="center"/>
    </xf>
    <xf numFmtId="0" fontId="28" fillId="4" borderId="48" xfId="2" applyFont="1" applyFill="1" applyBorder="1" applyAlignment="1">
      <alignment horizontal="right" vertical="center"/>
    </xf>
    <xf numFmtId="0" fontId="28" fillId="4" borderId="41" xfId="2" applyFont="1" applyFill="1" applyBorder="1" applyAlignment="1">
      <alignment horizontal="right" vertical="center"/>
    </xf>
    <xf numFmtId="0" fontId="28" fillId="4" borderId="39" xfId="2" applyFont="1" applyFill="1" applyBorder="1" applyAlignment="1">
      <alignment horizontal="center" vertical="center"/>
    </xf>
    <xf numFmtId="0" fontId="28" fillId="4" borderId="0" xfId="2" applyFont="1" applyFill="1" applyAlignment="1">
      <alignment horizontal="left" vertical="center" wrapText="1"/>
    </xf>
    <xf numFmtId="0" fontId="28" fillId="4" borderId="22" xfId="2" applyFont="1" applyFill="1" applyBorder="1" applyAlignment="1">
      <alignment horizontal="left" vertical="center" wrapText="1"/>
    </xf>
    <xf numFmtId="0" fontId="22" fillId="4" borderId="45" xfId="2" applyFont="1" applyFill="1" applyBorder="1" applyAlignment="1">
      <alignment horizontal="center" vertical="center"/>
    </xf>
    <xf numFmtId="0" fontId="22" fillId="4" borderId="3" xfId="2" applyFont="1" applyFill="1" applyBorder="1" applyAlignment="1">
      <alignment horizontal="center" vertical="center"/>
    </xf>
    <xf numFmtId="0" fontId="22" fillId="4" borderId="56" xfId="2" applyFont="1" applyFill="1" applyBorder="1" applyAlignment="1">
      <alignment horizontal="center" vertical="center"/>
    </xf>
    <xf numFmtId="0" fontId="28" fillId="4" borderId="39" xfId="2" applyFont="1" applyFill="1" applyBorder="1" applyAlignment="1">
      <alignment horizontal="left" vertical="center"/>
    </xf>
    <xf numFmtId="0" fontId="22" fillId="4" borderId="0" xfId="2" applyFont="1" applyFill="1" applyAlignment="1">
      <alignment horizontal="left" vertical="center"/>
    </xf>
    <xf numFmtId="0" fontId="22" fillId="4" borderId="22" xfId="2" applyFont="1" applyFill="1" applyBorder="1" applyAlignment="1">
      <alignment horizontal="left" vertical="center"/>
    </xf>
    <xf numFmtId="0" fontId="22" fillId="4" borderId="42" xfId="2" applyFont="1" applyFill="1" applyBorder="1" applyAlignment="1">
      <alignment horizontal="left" vertical="center"/>
    </xf>
    <xf numFmtId="0" fontId="22" fillId="4" borderId="43" xfId="2" applyFont="1" applyFill="1" applyBorder="1" applyAlignment="1">
      <alignment horizontal="left" vertical="center"/>
    </xf>
    <xf numFmtId="0" fontId="28" fillId="4" borderId="48" xfId="2" applyFont="1" applyFill="1" applyBorder="1" applyAlignment="1">
      <alignment vertical="center"/>
    </xf>
    <xf numFmtId="0" fontId="28" fillId="4" borderId="50" xfId="2" applyFont="1" applyFill="1" applyBorder="1" applyAlignment="1">
      <alignment vertical="center"/>
    </xf>
    <xf numFmtId="0" fontId="28" fillId="4" borderId="0" xfId="2" applyFont="1" applyFill="1" applyAlignment="1">
      <alignment vertical="center"/>
    </xf>
    <xf numFmtId="0" fontId="28" fillId="4" borderId="22" xfId="2" applyFont="1" applyFill="1" applyBorder="1" applyAlignment="1">
      <alignment vertical="center"/>
    </xf>
    <xf numFmtId="0" fontId="28" fillId="4" borderId="43" xfId="2" applyFont="1" applyFill="1" applyBorder="1" applyAlignment="1">
      <alignment vertical="center"/>
    </xf>
    <xf numFmtId="9" fontId="33" fillId="4" borderId="41" xfId="4" applyFont="1" applyFill="1" applyBorder="1" applyAlignment="1">
      <alignment horizontal="left" vertical="center" shrinkToFit="1"/>
    </xf>
    <xf numFmtId="9" fontId="33" fillId="4" borderId="43" xfId="4" applyFont="1" applyFill="1" applyBorder="1" applyAlignment="1">
      <alignment horizontal="left" vertical="center" shrinkToFit="1"/>
    </xf>
    <xf numFmtId="0" fontId="28" fillId="4" borderId="52" xfId="2" applyFont="1" applyFill="1" applyBorder="1" applyAlignment="1">
      <alignment horizontal="left" vertical="center"/>
    </xf>
    <xf numFmtId="0" fontId="29" fillId="4" borderId="48" xfId="2" applyFont="1" applyFill="1" applyBorder="1" applyAlignment="1">
      <alignment horizontal="right" vertical="center"/>
    </xf>
    <xf numFmtId="9" fontId="29" fillId="4" borderId="48" xfId="4" applyFont="1" applyFill="1" applyBorder="1" applyAlignment="1">
      <alignment horizontal="right" vertical="center"/>
    </xf>
    <xf numFmtId="38" fontId="29" fillId="4" borderId="48" xfId="3" applyFont="1" applyFill="1" applyBorder="1" applyAlignment="1">
      <alignment horizontal="right" vertical="center"/>
    </xf>
    <xf numFmtId="0" fontId="29" fillId="4" borderId="41" xfId="2" applyFont="1" applyFill="1" applyBorder="1" applyAlignment="1">
      <alignment horizontal="right" vertical="center"/>
    </xf>
    <xf numFmtId="9" fontId="29" fillId="4" borderId="41" xfId="4" applyFont="1" applyFill="1" applyBorder="1" applyAlignment="1">
      <alignment horizontal="right" vertical="center"/>
    </xf>
    <xf numFmtId="0" fontId="27" fillId="4" borderId="51" xfId="2" applyFont="1" applyFill="1" applyBorder="1" applyAlignment="1">
      <alignment horizontal="center" vertical="center"/>
    </xf>
    <xf numFmtId="0" fontId="27" fillId="4" borderId="52" xfId="2" applyFont="1" applyFill="1" applyBorder="1" applyAlignment="1">
      <alignment horizontal="center" vertical="center"/>
    </xf>
    <xf numFmtId="0" fontId="28" fillId="4" borderId="0" xfId="2" applyFont="1" applyFill="1" applyAlignment="1">
      <alignment vertical="center" wrapText="1"/>
    </xf>
    <xf numFmtId="0" fontId="28" fillId="4" borderId="41" xfId="2" applyFont="1" applyFill="1" applyBorder="1" applyAlignment="1">
      <alignment horizontal="left" vertical="top" wrapText="1"/>
    </xf>
    <xf numFmtId="0" fontId="28" fillId="4" borderId="39" xfId="2" applyFont="1" applyFill="1" applyBorder="1" applyAlignment="1">
      <alignment horizontal="center" vertical="center" wrapText="1"/>
    </xf>
    <xf numFmtId="0" fontId="28" fillId="4" borderId="0" xfId="2" applyFont="1" applyFill="1" applyAlignment="1">
      <alignment horizontal="center" vertical="center" wrapText="1"/>
    </xf>
    <xf numFmtId="0" fontId="28" fillId="4" borderId="42" xfId="2" applyFont="1" applyFill="1" applyBorder="1" applyAlignment="1">
      <alignment horizontal="left" vertical="top" wrapText="1"/>
    </xf>
    <xf numFmtId="0" fontId="28" fillId="4" borderId="22" xfId="2" applyFont="1" applyFill="1" applyBorder="1" applyAlignment="1">
      <alignment horizontal="center" vertical="center" wrapText="1"/>
    </xf>
    <xf numFmtId="0" fontId="28" fillId="4" borderId="42" xfId="2" applyFont="1" applyFill="1" applyBorder="1" applyAlignment="1">
      <alignment horizontal="center" vertical="center" wrapText="1"/>
    </xf>
    <xf numFmtId="0" fontId="28" fillId="4" borderId="41" xfId="2" applyFont="1" applyFill="1" applyBorder="1" applyAlignment="1">
      <alignment horizontal="center" vertical="center" wrapText="1"/>
    </xf>
    <xf numFmtId="0" fontId="28" fillId="4" borderId="43" xfId="2" applyFont="1" applyFill="1" applyBorder="1" applyAlignment="1">
      <alignment horizontal="center" vertical="center" wrapText="1"/>
    </xf>
    <xf numFmtId="0" fontId="28" fillId="4" borderId="47" xfId="2" applyFont="1" applyFill="1" applyBorder="1" applyAlignment="1">
      <alignment horizontal="center" vertical="center" wrapText="1"/>
    </xf>
    <xf numFmtId="0" fontId="28" fillId="4" borderId="48" xfId="2" applyFont="1" applyFill="1" applyBorder="1" applyAlignment="1">
      <alignment horizontal="center" vertical="center" wrapText="1"/>
    </xf>
    <xf numFmtId="0" fontId="28" fillId="4" borderId="50" xfId="2" applyFont="1" applyFill="1" applyBorder="1" applyAlignment="1">
      <alignment horizontal="center" vertical="center" wrapText="1"/>
    </xf>
  </cellXfs>
  <cellStyles count="5">
    <cellStyle name="パーセント 2" xfId="4" xr:uid="{00000000-0005-0000-0000-000000000000}"/>
    <cellStyle name="ハイパーリンク" xfId="1" builtinId="8"/>
    <cellStyle name="桁区切り 2" xfId="3" xr:uid="{00000000-0005-0000-0000-000002000000}"/>
    <cellStyle name="標準" xfId="0" builtinId="0"/>
    <cellStyle name="標準 2" xfId="2" xr:uid="{00000000-0005-0000-0000-00000400000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64</xdr:row>
          <xdr:rowOff>60960</xdr:rowOff>
        </xdr:from>
        <xdr:to>
          <xdr:col>4</xdr:col>
          <xdr:colOff>7620</xdr:colOff>
          <xdr:row>65</xdr:row>
          <xdr:rowOff>137160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80</xdr:row>
          <xdr:rowOff>60960</xdr:rowOff>
        </xdr:from>
        <xdr:to>
          <xdr:col>4</xdr:col>
          <xdr:colOff>30480</xdr:colOff>
          <xdr:row>81</xdr:row>
          <xdr:rowOff>137160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182880</xdr:rowOff>
        </xdr:from>
        <xdr:to>
          <xdr:col>2</xdr:col>
          <xdr:colOff>60960</xdr:colOff>
          <xdr:row>11</xdr:row>
          <xdr:rowOff>22860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190500</xdr:rowOff>
        </xdr:from>
        <xdr:to>
          <xdr:col>5</xdr:col>
          <xdr:colOff>22860</xdr:colOff>
          <xdr:row>11</xdr:row>
          <xdr:rowOff>22860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190500</xdr:rowOff>
        </xdr:from>
        <xdr:to>
          <xdr:col>2</xdr:col>
          <xdr:colOff>68580</xdr:colOff>
          <xdr:row>14</xdr:row>
          <xdr:rowOff>22860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190500</xdr:rowOff>
        </xdr:from>
        <xdr:to>
          <xdr:col>6</xdr:col>
          <xdr:colOff>83820</xdr:colOff>
          <xdr:row>14</xdr:row>
          <xdr:rowOff>22860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xdr:row>
          <xdr:rowOff>190500</xdr:rowOff>
        </xdr:from>
        <xdr:to>
          <xdr:col>11</xdr:col>
          <xdr:colOff>22860</xdr:colOff>
          <xdr:row>14</xdr:row>
          <xdr:rowOff>22860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12</xdr:row>
          <xdr:rowOff>190500</xdr:rowOff>
        </xdr:from>
        <xdr:to>
          <xdr:col>16</xdr:col>
          <xdr:colOff>76200</xdr:colOff>
          <xdr:row>14</xdr:row>
          <xdr:rowOff>22860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12</xdr:row>
          <xdr:rowOff>190500</xdr:rowOff>
        </xdr:from>
        <xdr:to>
          <xdr:col>21</xdr:col>
          <xdr:colOff>30480</xdr:colOff>
          <xdr:row>14</xdr:row>
          <xdr:rowOff>22860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12</xdr:row>
          <xdr:rowOff>190500</xdr:rowOff>
        </xdr:from>
        <xdr:to>
          <xdr:col>26</xdr:col>
          <xdr:colOff>76200</xdr:colOff>
          <xdr:row>14</xdr:row>
          <xdr:rowOff>22860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24</xdr:row>
          <xdr:rowOff>190500</xdr:rowOff>
        </xdr:from>
        <xdr:to>
          <xdr:col>10</xdr:col>
          <xdr:colOff>45720</xdr:colOff>
          <xdr:row>26</xdr:row>
          <xdr:rowOff>22860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24</xdr:row>
          <xdr:rowOff>190500</xdr:rowOff>
        </xdr:from>
        <xdr:to>
          <xdr:col>16</xdr:col>
          <xdr:colOff>38100</xdr:colOff>
          <xdr:row>26</xdr:row>
          <xdr:rowOff>22860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190500</xdr:rowOff>
        </xdr:from>
        <xdr:to>
          <xdr:col>22</xdr:col>
          <xdr:colOff>38100</xdr:colOff>
          <xdr:row>26</xdr:row>
          <xdr:rowOff>22860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24</xdr:row>
          <xdr:rowOff>190500</xdr:rowOff>
        </xdr:from>
        <xdr:to>
          <xdr:col>26</xdr:col>
          <xdr:colOff>60960</xdr:colOff>
          <xdr:row>26</xdr:row>
          <xdr:rowOff>22860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24</xdr:row>
          <xdr:rowOff>190500</xdr:rowOff>
        </xdr:from>
        <xdr:to>
          <xdr:col>32</xdr:col>
          <xdr:colOff>38100</xdr:colOff>
          <xdr:row>26</xdr:row>
          <xdr:rowOff>22860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25</xdr:row>
          <xdr:rowOff>0</xdr:rowOff>
        </xdr:from>
        <xdr:to>
          <xdr:col>37</xdr:col>
          <xdr:colOff>68580</xdr:colOff>
          <xdr:row>26</xdr:row>
          <xdr:rowOff>30480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25</xdr:row>
          <xdr:rowOff>190500</xdr:rowOff>
        </xdr:from>
        <xdr:to>
          <xdr:col>29</xdr:col>
          <xdr:colOff>38100</xdr:colOff>
          <xdr:row>27</xdr:row>
          <xdr:rowOff>22860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25</xdr:row>
          <xdr:rowOff>190500</xdr:rowOff>
        </xdr:from>
        <xdr:to>
          <xdr:col>20</xdr:col>
          <xdr:colOff>7620</xdr:colOff>
          <xdr:row>27</xdr:row>
          <xdr:rowOff>22860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25</xdr:row>
          <xdr:rowOff>190500</xdr:rowOff>
        </xdr:from>
        <xdr:to>
          <xdr:col>15</xdr:col>
          <xdr:colOff>83820</xdr:colOff>
          <xdr:row>27</xdr:row>
          <xdr:rowOff>22860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25</xdr:row>
          <xdr:rowOff>190500</xdr:rowOff>
        </xdr:from>
        <xdr:to>
          <xdr:col>10</xdr:col>
          <xdr:colOff>45720</xdr:colOff>
          <xdr:row>27</xdr:row>
          <xdr:rowOff>22860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xdr:row>
          <xdr:rowOff>137160</xdr:rowOff>
        </xdr:from>
        <xdr:to>
          <xdr:col>2</xdr:col>
          <xdr:colOff>114300</xdr:colOff>
          <xdr:row>32</xdr:row>
          <xdr:rowOff>152400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31</xdr:row>
          <xdr:rowOff>137160</xdr:rowOff>
        </xdr:from>
        <xdr:to>
          <xdr:col>7</xdr:col>
          <xdr:colOff>137160</xdr:colOff>
          <xdr:row>32</xdr:row>
          <xdr:rowOff>152400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42</xdr:row>
          <xdr:rowOff>0</xdr:rowOff>
        </xdr:from>
        <xdr:to>
          <xdr:col>25</xdr:col>
          <xdr:colOff>106680</xdr:colOff>
          <xdr:row>43</xdr:row>
          <xdr:rowOff>38100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1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41</xdr:row>
          <xdr:rowOff>182880</xdr:rowOff>
        </xdr:from>
        <xdr:to>
          <xdr:col>32</xdr:col>
          <xdr:colOff>7620</xdr:colOff>
          <xdr:row>43</xdr:row>
          <xdr:rowOff>7620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190500</xdr:rowOff>
        </xdr:from>
        <xdr:to>
          <xdr:col>2</xdr:col>
          <xdr:colOff>60960</xdr:colOff>
          <xdr:row>45</xdr:row>
          <xdr:rowOff>22860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190500</xdr:rowOff>
        </xdr:from>
        <xdr:to>
          <xdr:col>16</xdr:col>
          <xdr:colOff>30480</xdr:colOff>
          <xdr:row>45</xdr:row>
          <xdr:rowOff>7620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160020</xdr:rowOff>
        </xdr:from>
        <xdr:to>
          <xdr:col>2</xdr:col>
          <xdr:colOff>60960</xdr:colOff>
          <xdr:row>47</xdr:row>
          <xdr:rowOff>7620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45</xdr:row>
          <xdr:rowOff>160020</xdr:rowOff>
        </xdr:from>
        <xdr:to>
          <xdr:col>7</xdr:col>
          <xdr:colOff>76200</xdr:colOff>
          <xdr:row>47</xdr:row>
          <xdr:rowOff>7620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1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45</xdr:row>
          <xdr:rowOff>160020</xdr:rowOff>
        </xdr:from>
        <xdr:to>
          <xdr:col>12</xdr:col>
          <xdr:colOff>7620</xdr:colOff>
          <xdr:row>47</xdr:row>
          <xdr:rowOff>7620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1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45</xdr:row>
          <xdr:rowOff>160020</xdr:rowOff>
        </xdr:from>
        <xdr:to>
          <xdr:col>17</xdr:col>
          <xdr:colOff>68580</xdr:colOff>
          <xdr:row>47</xdr:row>
          <xdr:rowOff>7620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1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160020</xdr:rowOff>
        </xdr:from>
        <xdr:to>
          <xdr:col>22</xdr:col>
          <xdr:colOff>38100</xdr:colOff>
          <xdr:row>47</xdr:row>
          <xdr:rowOff>7620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1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182880</xdr:rowOff>
        </xdr:from>
        <xdr:to>
          <xdr:col>2</xdr:col>
          <xdr:colOff>60960</xdr:colOff>
          <xdr:row>48</xdr:row>
          <xdr:rowOff>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1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46</xdr:row>
          <xdr:rowOff>182880</xdr:rowOff>
        </xdr:from>
        <xdr:to>
          <xdr:col>7</xdr:col>
          <xdr:colOff>83820</xdr:colOff>
          <xdr:row>48</xdr:row>
          <xdr:rowOff>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46</xdr:row>
          <xdr:rowOff>182880</xdr:rowOff>
        </xdr:from>
        <xdr:to>
          <xdr:col>12</xdr:col>
          <xdr:colOff>7620</xdr:colOff>
          <xdr:row>48</xdr:row>
          <xdr:rowOff>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1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47</xdr:row>
          <xdr:rowOff>190500</xdr:rowOff>
        </xdr:from>
        <xdr:to>
          <xdr:col>5</xdr:col>
          <xdr:colOff>22860</xdr:colOff>
          <xdr:row>49</xdr:row>
          <xdr:rowOff>7620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1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190500</xdr:rowOff>
        </xdr:from>
        <xdr:to>
          <xdr:col>8</xdr:col>
          <xdr:colOff>22860</xdr:colOff>
          <xdr:row>49</xdr:row>
          <xdr:rowOff>7620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1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190500</xdr:rowOff>
        </xdr:from>
        <xdr:to>
          <xdr:col>11</xdr:col>
          <xdr:colOff>0</xdr:colOff>
          <xdr:row>49</xdr:row>
          <xdr:rowOff>7620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1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47</xdr:row>
          <xdr:rowOff>190500</xdr:rowOff>
        </xdr:from>
        <xdr:to>
          <xdr:col>14</xdr:col>
          <xdr:colOff>22860</xdr:colOff>
          <xdr:row>49</xdr:row>
          <xdr:rowOff>7620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1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47</xdr:row>
          <xdr:rowOff>190500</xdr:rowOff>
        </xdr:from>
        <xdr:to>
          <xdr:col>17</xdr:col>
          <xdr:colOff>68580</xdr:colOff>
          <xdr:row>49</xdr:row>
          <xdr:rowOff>7620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1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47</xdr:row>
          <xdr:rowOff>190500</xdr:rowOff>
        </xdr:from>
        <xdr:to>
          <xdr:col>20</xdr:col>
          <xdr:colOff>0</xdr:colOff>
          <xdr:row>49</xdr:row>
          <xdr:rowOff>7620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1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47</xdr:row>
          <xdr:rowOff>190500</xdr:rowOff>
        </xdr:from>
        <xdr:to>
          <xdr:col>23</xdr:col>
          <xdr:colOff>45720</xdr:colOff>
          <xdr:row>49</xdr:row>
          <xdr:rowOff>7620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1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47</xdr:row>
          <xdr:rowOff>190500</xdr:rowOff>
        </xdr:from>
        <xdr:to>
          <xdr:col>29</xdr:col>
          <xdr:colOff>45720</xdr:colOff>
          <xdr:row>49</xdr:row>
          <xdr:rowOff>7620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1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137160</xdr:rowOff>
        </xdr:from>
        <xdr:to>
          <xdr:col>2</xdr:col>
          <xdr:colOff>60960</xdr:colOff>
          <xdr:row>52</xdr:row>
          <xdr:rowOff>22860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137160</xdr:rowOff>
        </xdr:from>
        <xdr:to>
          <xdr:col>7</xdr:col>
          <xdr:colOff>83820</xdr:colOff>
          <xdr:row>52</xdr:row>
          <xdr:rowOff>30480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50</xdr:row>
          <xdr:rowOff>137160</xdr:rowOff>
        </xdr:from>
        <xdr:to>
          <xdr:col>12</xdr:col>
          <xdr:colOff>30480</xdr:colOff>
          <xdr:row>52</xdr:row>
          <xdr:rowOff>22860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1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50</xdr:row>
          <xdr:rowOff>137160</xdr:rowOff>
        </xdr:from>
        <xdr:to>
          <xdr:col>17</xdr:col>
          <xdr:colOff>68580</xdr:colOff>
          <xdr:row>52</xdr:row>
          <xdr:rowOff>22860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1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50</xdr:row>
          <xdr:rowOff>137160</xdr:rowOff>
        </xdr:from>
        <xdr:to>
          <xdr:col>22</xdr:col>
          <xdr:colOff>38100</xdr:colOff>
          <xdr:row>52</xdr:row>
          <xdr:rowOff>22860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1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182880</xdr:rowOff>
        </xdr:from>
        <xdr:to>
          <xdr:col>2</xdr:col>
          <xdr:colOff>60960</xdr:colOff>
          <xdr:row>53</xdr:row>
          <xdr:rowOff>7620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1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51</xdr:row>
          <xdr:rowOff>182880</xdr:rowOff>
        </xdr:from>
        <xdr:to>
          <xdr:col>7</xdr:col>
          <xdr:colOff>83820</xdr:colOff>
          <xdr:row>53</xdr:row>
          <xdr:rowOff>7620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1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51</xdr:row>
          <xdr:rowOff>182880</xdr:rowOff>
        </xdr:from>
        <xdr:to>
          <xdr:col>12</xdr:col>
          <xdr:colOff>22860</xdr:colOff>
          <xdr:row>53</xdr:row>
          <xdr:rowOff>7620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51</xdr:row>
          <xdr:rowOff>182880</xdr:rowOff>
        </xdr:from>
        <xdr:to>
          <xdr:col>17</xdr:col>
          <xdr:colOff>68580</xdr:colOff>
          <xdr:row>53</xdr:row>
          <xdr:rowOff>7620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1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182880</xdr:rowOff>
        </xdr:from>
        <xdr:to>
          <xdr:col>22</xdr:col>
          <xdr:colOff>38100</xdr:colOff>
          <xdr:row>53</xdr:row>
          <xdr:rowOff>7620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1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9</xdr:row>
          <xdr:rowOff>190500</xdr:rowOff>
        </xdr:from>
        <xdr:to>
          <xdr:col>10</xdr:col>
          <xdr:colOff>38100</xdr:colOff>
          <xdr:row>11</xdr:row>
          <xdr:rowOff>22860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1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190500</xdr:rowOff>
        </xdr:from>
        <xdr:to>
          <xdr:col>2</xdr:col>
          <xdr:colOff>60960</xdr:colOff>
          <xdr:row>49</xdr:row>
          <xdr:rowOff>7620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1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198120</xdr:rowOff>
        </xdr:from>
        <xdr:to>
          <xdr:col>2</xdr:col>
          <xdr:colOff>60960</xdr:colOff>
          <xdr:row>8</xdr:row>
          <xdr:rowOff>30480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1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198120</xdr:rowOff>
        </xdr:from>
        <xdr:to>
          <xdr:col>7</xdr:col>
          <xdr:colOff>83820</xdr:colOff>
          <xdr:row>8</xdr:row>
          <xdr:rowOff>30480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1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114300</xdr:rowOff>
        </xdr:from>
        <xdr:to>
          <xdr:col>2</xdr:col>
          <xdr:colOff>60960</xdr:colOff>
          <xdr:row>9</xdr:row>
          <xdr:rowOff>30480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1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xdr:row>
          <xdr:rowOff>198120</xdr:rowOff>
        </xdr:from>
        <xdr:to>
          <xdr:col>16</xdr:col>
          <xdr:colOff>7620</xdr:colOff>
          <xdr:row>8</xdr:row>
          <xdr:rowOff>30480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1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121920</xdr:rowOff>
        </xdr:from>
        <xdr:to>
          <xdr:col>16</xdr:col>
          <xdr:colOff>7620</xdr:colOff>
          <xdr:row>9</xdr:row>
          <xdr:rowOff>38100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1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160020</xdr:rowOff>
        </xdr:from>
        <xdr:to>
          <xdr:col>2</xdr:col>
          <xdr:colOff>60960</xdr:colOff>
          <xdr:row>23</xdr:row>
          <xdr:rowOff>45720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1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106680</xdr:rowOff>
        </xdr:from>
        <xdr:to>
          <xdr:col>2</xdr:col>
          <xdr:colOff>60960</xdr:colOff>
          <xdr:row>25</xdr:row>
          <xdr:rowOff>22860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1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175260</xdr:rowOff>
        </xdr:from>
        <xdr:to>
          <xdr:col>6</xdr:col>
          <xdr:colOff>76200</xdr:colOff>
          <xdr:row>23</xdr:row>
          <xdr:rowOff>45720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1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114300</xdr:rowOff>
        </xdr:from>
        <xdr:to>
          <xdr:col>6</xdr:col>
          <xdr:colOff>83820</xdr:colOff>
          <xdr:row>25</xdr:row>
          <xdr:rowOff>22860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1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43</xdr:row>
          <xdr:rowOff>175260</xdr:rowOff>
        </xdr:from>
        <xdr:to>
          <xdr:col>21</xdr:col>
          <xdr:colOff>22860</xdr:colOff>
          <xdr:row>45</xdr:row>
          <xdr:rowOff>30480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1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43</xdr:row>
          <xdr:rowOff>175260</xdr:rowOff>
        </xdr:from>
        <xdr:to>
          <xdr:col>26</xdr:col>
          <xdr:colOff>45720</xdr:colOff>
          <xdr:row>45</xdr:row>
          <xdr:rowOff>30480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1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175260</xdr:rowOff>
        </xdr:from>
        <xdr:to>
          <xdr:col>31</xdr:col>
          <xdr:colOff>60960</xdr:colOff>
          <xdr:row>45</xdr:row>
          <xdr:rowOff>30480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1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175260</xdr:rowOff>
        </xdr:from>
        <xdr:to>
          <xdr:col>36</xdr:col>
          <xdr:colOff>68580</xdr:colOff>
          <xdr:row>45</xdr:row>
          <xdr:rowOff>30480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1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190500</xdr:rowOff>
        </xdr:from>
        <xdr:to>
          <xdr:col>2</xdr:col>
          <xdr:colOff>60960</xdr:colOff>
          <xdr:row>45</xdr:row>
          <xdr:rowOff>22860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1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190500</xdr:rowOff>
        </xdr:from>
        <xdr:to>
          <xdr:col>16</xdr:col>
          <xdr:colOff>30480</xdr:colOff>
          <xdr:row>45</xdr:row>
          <xdr:rowOff>7620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1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43</xdr:row>
          <xdr:rowOff>175260</xdr:rowOff>
        </xdr:from>
        <xdr:to>
          <xdr:col>21</xdr:col>
          <xdr:colOff>22860</xdr:colOff>
          <xdr:row>45</xdr:row>
          <xdr:rowOff>30480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1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43</xdr:row>
          <xdr:rowOff>175260</xdr:rowOff>
        </xdr:from>
        <xdr:to>
          <xdr:col>26</xdr:col>
          <xdr:colOff>45720</xdr:colOff>
          <xdr:row>45</xdr:row>
          <xdr:rowOff>30480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1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175260</xdr:rowOff>
        </xdr:from>
        <xdr:to>
          <xdr:col>31</xdr:col>
          <xdr:colOff>60960</xdr:colOff>
          <xdr:row>45</xdr:row>
          <xdr:rowOff>30480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1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175260</xdr:rowOff>
        </xdr:from>
        <xdr:to>
          <xdr:col>36</xdr:col>
          <xdr:colOff>68580</xdr:colOff>
          <xdr:row>45</xdr:row>
          <xdr:rowOff>30480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1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152400</xdr:rowOff>
        </xdr:from>
        <xdr:to>
          <xdr:col>2</xdr:col>
          <xdr:colOff>60960</xdr:colOff>
          <xdr:row>46</xdr:row>
          <xdr:rowOff>60960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1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160020</xdr:rowOff>
        </xdr:from>
        <xdr:to>
          <xdr:col>2</xdr:col>
          <xdr:colOff>60960</xdr:colOff>
          <xdr:row>23</xdr:row>
          <xdr:rowOff>45720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1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106680</xdr:rowOff>
        </xdr:from>
        <xdr:to>
          <xdr:col>2</xdr:col>
          <xdr:colOff>60960</xdr:colOff>
          <xdr:row>25</xdr:row>
          <xdr:rowOff>22860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1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175260</xdr:rowOff>
        </xdr:from>
        <xdr:to>
          <xdr:col>6</xdr:col>
          <xdr:colOff>76200</xdr:colOff>
          <xdr:row>23</xdr:row>
          <xdr:rowOff>45720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1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114300</xdr:rowOff>
        </xdr:from>
        <xdr:to>
          <xdr:col>6</xdr:col>
          <xdr:colOff>83820</xdr:colOff>
          <xdr:row>25</xdr:row>
          <xdr:rowOff>22860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1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23</xdr:row>
          <xdr:rowOff>106680</xdr:rowOff>
        </xdr:from>
        <xdr:to>
          <xdr:col>11</xdr:col>
          <xdr:colOff>38100</xdr:colOff>
          <xdr:row>25</xdr:row>
          <xdr:rowOff>22860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1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137160</xdr:rowOff>
        </xdr:from>
        <xdr:to>
          <xdr:col>11</xdr:col>
          <xdr:colOff>38100</xdr:colOff>
          <xdr:row>24</xdr:row>
          <xdr:rowOff>60960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1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182880</xdr:rowOff>
        </xdr:from>
        <xdr:to>
          <xdr:col>2</xdr:col>
          <xdr:colOff>60960</xdr:colOff>
          <xdr:row>41</xdr:row>
          <xdr:rowOff>22860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1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39</xdr:row>
          <xdr:rowOff>182880</xdr:rowOff>
        </xdr:from>
        <xdr:to>
          <xdr:col>15</xdr:col>
          <xdr:colOff>68580</xdr:colOff>
          <xdr:row>41</xdr:row>
          <xdr:rowOff>22860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1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39</xdr:row>
          <xdr:rowOff>83820</xdr:rowOff>
        </xdr:from>
        <xdr:to>
          <xdr:col>35</xdr:col>
          <xdr:colOff>0</xdr:colOff>
          <xdr:row>40</xdr:row>
          <xdr:rowOff>114300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1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76200</xdr:rowOff>
        </xdr:from>
        <xdr:to>
          <xdr:col>38</xdr:col>
          <xdr:colOff>106680</xdr:colOff>
          <xdr:row>40</xdr:row>
          <xdr:rowOff>106680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1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22860</xdr:rowOff>
        </xdr:from>
        <xdr:to>
          <xdr:col>2</xdr:col>
          <xdr:colOff>60960</xdr:colOff>
          <xdr:row>53</xdr:row>
          <xdr:rowOff>251460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1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22860</xdr:rowOff>
        </xdr:from>
        <xdr:to>
          <xdr:col>7</xdr:col>
          <xdr:colOff>83820</xdr:colOff>
          <xdr:row>53</xdr:row>
          <xdr:rowOff>251460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1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53</xdr:row>
          <xdr:rowOff>30480</xdr:rowOff>
        </xdr:from>
        <xdr:to>
          <xdr:col>24</xdr:col>
          <xdr:colOff>38100</xdr:colOff>
          <xdr:row>53</xdr:row>
          <xdr:rowOff>259080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1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0</xdr:rowOff>
        </xdr:from>
        <xdr:to>
          <xdr:col>25</xdr:col>
          <xdr:colOff>106680</xdr:colOff>
          <xdr:row>44</xdr:row>
          <xdr:rowOff>38100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1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175260</xdr:rowOff>
        </xdr:from>
        <xdr:to>
          <xdr:col>12</xdr:col>
          <xdr:colOff>83820</xdr:colOff>
          <xdr:row>42</xdr:row>
          <xdr:rowOff>7620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1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40</xdr:row>
          <xdr:rowOff>182880</xdr:rowOff>
        </xdr:from>
        <xdr:to>
          <xdr:col>16</xdr:col>
          <xdr:colOff>30480</xdr:colOff>
          <xdr:row>42</xdr:row>
          <xdr:rowOff>22860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1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190500</xdr:rowOff>
        </xdr:from>
        <xdr:to>
          <xdr:col>2</xdr:col>
          <xdr:colOff>68580</xdr:colOff>
          <xdr:row>15</xdr:row>
          <xdr:rowOff>22860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1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182880</xdr:rowOff>
        </xdr:from>
        <xdr:to>
          <xdr:col>6</xdr:col>
          <xdr:colOff>83820</xdr:colOff>
          <xdr:row>15</xdr:row>
          <xdr:rowOff>7620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1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182880</xdr:rowOff>
        </xdr:from>
        <xdr:to>
          <xdr:col>2</xdr:col>
          <xdr:colOff>60960</xdr:colOff>
          <xdr:row>16</xdr:row>
          <xdr:rowOff>7620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1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14</xdr:row>
          <xdr:rowOff>190500</xdr:rowOff>
        </xdr:from>
        <xdr:to>
          <xdr:col>16</xdr:col>
          <xdr:colOff>76200</xdr:colOff>
          <xdr:row>16</xdr:row>
          <xdr:rowOff>22860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1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64</xdr:row>
          <xdr:rowOff>60960</xdr:rowOff>
        </xdr:from>
        <xdr:to>
          <xdr:col>4</xdr:col>
          <xdr:colOff>7620</xdr:colOff>
          <xdr:row>65</xdr:row>
          <xdr:rowOff>137160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80</xdr:row>
          <xdr:rowOff>60960</xdr:rowOff>
        </xdr:from>
        <xdr:to>
          <xdr:col>4</xdr:col>
          <xdr:colOff>30480</xdr:colOff>
          <xdr:row>81</xdr:row>
          <xdr:rowOff>137160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182880</xdr:rowOff>
        </xdr:from>
        <xdr:to>
          <xdr:col>2</xdr:col>
          <xdr:colOff>60960</xdr:colOff>
          <xdr:row>11</xdr:row>
          <xdr:rowOff>22860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190500</xdr:rowOff>
        </xdr:from>
        <xdr:to>
          <xdr:col>5</xdr:col>
          <xdr:colOff>22860</xdr:colOff>
          <xdr:row>11</xdr:row>
          <xdr:rowOff>22860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190500</xdr:rowOff>
        </xdr:from>
        <xdr:to>
          <xdr:col>2</xdr:col>
          <xdr:colOff>68580</xdr:colOff>
          <xdr:row>14</xdr:row>
          <xdr:rowOff>22860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190500</xdr:rowOff>
        </xdr:from>
        <xdr:to>
          <xdr:col>6</xdr:col>
          <xdr:colOff>83820</xdr:colOff>
          <xdr:row>14</xdr:row>
          <xdr:rowOff>22860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xdr:row>
          <xdr:rowOff>190500</xdr:rowOff>
        </xdr:from>
        <xdr:to>
          <xdr:col>11</xdr:col>
          <xdr:colOff>22860</xdr:colOff>
          <xdr:row>14</xdr:row>
          <xdr:rowOff>22860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12</xdr:row>
          <xdr:rowOff>190500</xdr:rowOff>
        </xdr:from>
        <xdr:to>
          <xdr:col>16</xdr:col>
          <xdr:colOff>76200</xdr:colOff>
          <xdr:row>14</xdr:row>
          <xdr:rowOff>22860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12</xdr:row>
          <xdr:rowOff>190500</xdr:rowOff>
        </xdr:from>
        <xdr:to>
          <xdr:col>21</xdr:col>
          <xdr:colOff>30480</xdr:colOff>
          <xdr:row>14</xdr:row>
          <xdr:rowOff>22860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12</xdr:row>
          <xdr:rowOff>190500</xdr:rowOff>
        </xdr:from>
        <xdr:to>
          <xdr:col>26</xdr:col>
          <xdr:colOff>76200</xdr:colOff>
          <xdr:row>14</xdr:row>
          <xdr:rowOff>22860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24</xdr:row>
          <xdr:rowOff>190500</xdr:rowOff>
        </xdr:from>
        <xdr:to>
          <xdr:col>10</xdr:col>
          <xdr:colOff>45720</xdr:colOff>
          <xdr:row>26</xdr:row>
          <xdr:rowOff>22860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24</xdr:row>
          <xdr:rowOff>190500</xdr:rowOff>
        </xdr:from>
        <xdr:to>
          <xdr:col>16</xdr:col>
          <xdr:colOff>38100</xdr:colOff>
          <xdr:row>26</xdr:row>
          <xdr:rowOff>22860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190500</xdr:rowOff>
        </xdr:from>
        <xdr:to>
          <xdr:col>22</xdr:col>
          <xdr:colOff>38100</xdr:colOff>
          <xdr:row>26</xdr:row>
          <xdr:rowOff>22860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24</xdr:row>
          <xdr:rowOff>190500</xdr:rowOff>
        </xdr:from>
        <xdr:to>
          <xdr:col>26</xdr:col>
          <xdr:colOff>60960</xdr:colOff>
          <xdr:row>26</xdr:row>
          <xdr:rowOff>22860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24</xdr:row>
          <xdr:rowOff>190500</xdr:rowOff>
        </xdr:from>
        <xdr:to>
          <xdr:col>32</xdr:col>
          <xdr:colOff>38100</xdr:colOff>
          <xdr:row>26</xdr:row>
          <xdr:rowOff>22860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25</xdr:row>
          <xdr:rowOff>0</xdr:rowOff>
        </xdr:from>
        <xdr:to>
          <xdr:col>37</xdr:col>
          <xdr:colOff>68580</xdr:colOff>
          <xdr:row>26</xdr:row>
          <xdr:rowOff>30480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25</xdr:row>
          <xdr:rowOff>190500</xdr:rowOff>
        </xdr:from>
        <xdr:to>
          <xdr:col>29</xdr:col>
          <xdr:colOff>38100</xdr:colOff>
          <xdr:row>27</xdr:row>
          <xdr:rowOff>22860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25</xdr:row>
          <xdr:rowOff>190500</xdr:rowOff>
        </xdr:from>
        <xdr:to>
          <xdr:col>20</xdr:col>
          <xdr:colOff>7620</xdr:colOff>
          <xdr:row>27</xdr:row>
          <xdr:rowOff>22860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25</xdr:row>
          <xdr:rowOff>190500</xdr:rowOff>
        </xdr:from>
        <xdr:to>
          <xdr:col>15</xdr:col>
          <xdr:colOff>83820</xdr:colOff>
          <xdr:row>27</xdr:row>
          <xdr:rowOff>22860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25</xdr:row>
          <xdr:rowOff>190500</xdr:rowOff>
        </xdr:from>
        <xdr:to>
          <xdr:col>10</xdr:col>
          <xdr:colOff>45720</xdr:colOff>
          <xdr:row>27</xdr:row>
          <xdr:rowOff>22860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xdr:row>
          <xdr:rowOff>137160</xdr:rowOff>
        </xdr:from>
        <xdr:to>
          <xdr:col>2</xdr:col>
          <xdr:colOff>114300</xdr:colOff>
          <xdr:row>32</xdr:row>
          <xdr:rowOff>152400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31</xdr:row>
          <xdr:rowOff>137160</xdr:rowOff>
        </xdr:from>
        <xdr:to>
          <xdr:col>7</xdr:col>
          <xdr:colOff>137160</xdr:colOff>
          <xdr:row>32</xdr:row>
          <xdr:rowOff>152400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42</xdr:row>
          <xdr:rowOff>0</xdr:rowOff>
        </xdr:from>
        <xdr:to>
          <xdr:col>25</xdr:col>
          <xdr:colOff>106680</xdr:colOff>
          <xdr:row>43</xdr:row>
          <xdr:rowOff>38100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41</xdr:row>
          <xdr:rowOff>182880</xdr:rowOff>
        </xdr:from>
        <xdr:to>
          <xdr:col>32</xdr:col>
          <xdr:colOff>7620</xdr:colOff>
          <xdr:row>43</xdr:row>
          <xdr:rowOff>7620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190500</xdr:rowOff>
        </xdr:from>
        <xdr:to>
          <xdr:col>2</xdr:col>
          <xdr:colOff>60960</xdr:colOff>
          <xdr:row>45</xdr:row>
          <xdr:rowOff>22860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190500</xdr:rowOff>
        </xdr:from>
        <xdr:to>
          <xdr:col>16</xdr:col>
          <xdr:colOff>30480</xdr:colOff>
          <xdr:row>45</xdr:row>
          <xdr:rowOff>7620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160020</xdr:rowOff>
        </xdr:from>
        <xdr:to>
          <xdr:col>2</xdr:col>
          <xdr:colOff>60960</xdr:colOff>
          <xdr:row>47</xdr:row>
          <xdr:rowOff>7620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45</xdr:row>
          <xdr:rowOff>160020</xdr:rowOff>
        </xdr:from>
        <xdr:to>
          <xdr:col>7</xdr:col>
          <xdr:colOff>76200</xdr:colOff>
          <xdr:row>47</xdr:row>
          <xdr:rowOff>7620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45</xdr:row>
          <xdr:rowOff>160020</xdr:rowOff>
        </xdr:from>
        <xdr:to>
          <xdr:col>12</xdr:col>
          <xdr:colOff>7620</xdr:colOff>
          <xdr:row>47</xdr:row>
          <xdr:rowOff>7620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45</xdr:row>
          <xdr:rowOff>160020</xdr:rowOff>
        </xdr:from>
        <xdr:to>
          <xdr:col>17</xdr:col>
          <xdr:colOff>68580</xdr:colOff>
          <xdr:row>47</xdr:row>
          <xdr:rowOff>7620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160020</xdr:rowOff>
        </xdr:from>
        <xdr:to>
          <xdr:col>22</xdr:col>
          <xdr:colOff>38100</xdr:colOff>
          <xdr:row>47</xdr:row>
          <xdr:rowOff>7620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182880</xdr:rowOff>
        </xdr:from>
        <xdr:to>
          <xdr:col>2</xdr:col>
          <xdr:colOff>60960</xdr:colOff>
          <xdr:row>48</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46</xdr:row>
          <xdr:rowOff>182880</xdr:rowOff>
        </xdr:from>
        <xdr:to>
          <xdr:col>7</xdr:col>
          <xdr:colOff>83820</xdr:colOff>
          <xdr:row>48</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46</xdr:row>
          <xdr:rowOff>182880</xdr:rowOff>
        </xdr:from>
        <xdr:to>
          <xdr:col>12</xdr:col>
          <xdr:colOff>7620</xdr:colOff>
          <xdr:row>48</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47</xdr:row>
          <xdr:rowOff>190500</xdr:rowOff>
        </xdr:from>
        <xdr:to>
          <xdr:col>5</xdr:col>
          <xdr:colOff>22860</xdr:colOff>
          <xdr:row>49</xdr:row>
          <xdr:rowOff>7620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190500</xdr:rowOff>
        </xdr:from>
        <xdr:to>
          <xdr:col>8</xdr:col>
          <xdr:colOff>22860</xdr:colOff>
          <xdr:row>49</xdr:row>
          <xdr:rowOff>7620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190500</xdr:rowOff>
        </xdr:from>
        <xdr:to>
          <xdr:col>11</xdr:col>
          <xdr:colOff>0</xdr:colOff>
          <xdr:row>49</xdr:row>
          <xdr:rowOff>7620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47</xdr:row>
          <xdr:rowOff>190500</xdr:rowOff>
        </xdr:from>
        <xdr:to>
          <xdr:col>14</xdr:col>
          <xdr:colOff>22860</xdr:colOff>
          <xdr:row>49</xdr:row>
          <xdr:rowOff>7620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47</xdr:row>
          <xdr:rowOff>190500</xdr:rowOff>
        </xdr:from>
        <xdr:to>
          <xdr:col>17</xdr:col>
          <xdr:colOff>68580</xdr:colOff>
          <xdr:row>49</xdr:row>
          <xdr:rowOff>7620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47</xdr:row>
          <xdr:rowOff>190500</xdr:rowOff>
        </xdr:from>
        <xdr:to>
          <xdr:col>20</xdr:col>
          <xdr:colOff>0</xdr:colOff>
          <xdr:row>49</xdr:row>
          <xdr:rowOff>7620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47</xdr:row>
          <xdr:rowOff>190500</xdr:rowOff>
        </xdr:from>
        <xdr:to>
          <xdr:col>23</xdr:col>
          <xdr:colOff>45720</xdr:colOff>
          <xdr:row>49</xdr:row>
          <xdr:rowOff>7620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47</xdr:row>
          <xdr:rowOff>190500</xdr:rowOff>
        </xdr:from>
        <xdr:to>
          <xdr:col>29</xdr:col>
          <xdr:colOff>45720</xdr:colOff>
          <xdr:row>49</xdr:row>
          <xdr:rowOff>7620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137160</xdr:rowOff>
        </xdr:from>
        <xdr:to>
          <xdr:col>2</xdr:col>
          <xdr:colOff>60960</xdr:colOff>
          <xdr:row>52</xdr:row>
          <xdr:rowOff>22860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137160</xdr:rowOff>
        </xdr:from>
        <xdr:to>
          <xdr:col>7</xdr:col>
          <xdr:colOff>83820</xdr:colOff>
          <xdr:row>52</xdr:row>
          <xdr:rowOff>30480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50</xdr:row>
          <xdr:rowOff>137160</xdr:rowOff>
        </xdr:from>
        <xdr:to>
          <xdr:col>12</xdr:col>
          <xdr:colOff>30480</xdr:colOff>
          <xdr:row>52</xdr:row>
          <xdr:rowOff>22860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50</xdr:row>
          <xdr:rowOff>137160</xdr:rowOff>
        </xdr:from>
        <xdr:to>
          <xdr:col>17</xdr:col>
          <xdr:colOff>68580</xdr:colOff>
          <xdr:row>52</xdr:row>
          <xdr:rowOff>22860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50</xdr:row>
          <xdr:rowOff>137160</xdr:rowOff>
        </xdr:from>
        <xdr:to>
          <xdr:col>22</xdr:col>
          <xdr:colOff>38100</xdr:colOff>
          <xdr:row>52</xdr:row>
          <xdr:rowOff>22860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182880</xdr:rowOff>
        </xdr:from>
        <xdr:to>
          <xdr:col>2</xdr:col>
          <xdr:colOff>60960</xdr:colOff>
          <xdr:row>53</xdr:row>
          <xdr:rowOff>7620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51</xdr:row>
          <xdr:rowOff>182880</xdr:rowOff>
        </xdr:from>
        <xdr:to>
          <xdr:col>7</xdr:col>
          <xdr:colOff>83820</xdr:colOff>
          <xdr:row>53</xdr:row>
          <xdr:rowOff>7620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51</xdr:row>
          <xdr:rowOff>182880</xdr:rowOff>
        </xdr:from>
        <xdr:to>
          <xdr:col>12</xdr:col>
          <xdr:colOff>22860</xdr:colOff>
          <xdr:row>53</xdr:row>
          <xdr:rowOff>7620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51</xdr:row>
          <xdr:rowOff>182880</xdr:rowOff>
        </xdr:from>
        <xdr:to>
          <xdr:col>17</xdr:col>
          <xdr:colOff>68580</xdr:colOff>
          <xdr:row>53</xdr:row>
          <xdr:rowOff>7620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182880</xdr:rowOff>
        </xdr:from>
        <xdr:to>
          <xdr:col>22</xdr:col>
          <xdr:colOff>38100</xdr:colOff>
          <xdr:row>53</xdr:row>
          <xdr:rowOff>7620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9</xdr:row>
          <xdr:rowOff>190500</xdr:rowOff>
        </xdr:from>
        <xdr:to>
          <xdr:col>10</xdr:col>
          <xdr:colOff>38100</xdr:colOff>
          <xdr:row>11</xdr:row>
          <xdr:rowOff>22860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190500</xdr:rowOff>
        </xdr:from>
        <xdr:to>
          <xdr:col>2</xdr:col>
          <xdr:colOff>60960</xdr:colOff>
          <xdr:row>49</xdr:row>
          <xdr:rowOff>7620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198120</xdr:rowOff>
        </xdr:from>
        <xdr:to>
          <xdr:col>2</xdr:col>
          <xdr:colOff>60960</xdr:colOff>
          <xdr:row>8</xdr:row>
          <xdr:rowOff>30480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198120</xdr:rowOff>
        </xdr:from>
        <xdr:to>
          <xdr:col>7</xdr:col>
          <xdr:colOff>83820</xdr:colOff>
          <xdr:row>8</xdr:row>
          <xdr:rowOff>30480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114300</xdr:rowOff>
        </xdr:from>
        <xdr:to>
          <xdr:col>2</xdr:col>
          <xdr:colOff>60960</xdr:colOff>
          <xdr:row>9</xdr:row>
          <xdr:rowOff>30480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xdr:row>
          <xdr:rowOff>198120</xdr:rowOff>
        </xdr:from>
        <xdr:to>
          <xdr:col>16</xdr:col>
          <xdr:colOff>7620</xdr:colOff>
          <xdr:row>8</xdr:row>
          <xdr:rowOff>30480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121920</xdr:rowOff>
        </xdr:from>
        <xdr:to>
          <xdr:col>16</xdr:col>
          <xdr:colOff>7620</xdr:colOff>
          <xdr:row>9</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160020</xdr:rowOff>
        </xdr:from>
        <xdr:to>
          <xdr:col>2</xdr:col>
          <xdr:colOff>60960</xdr:colOff>
          <xdr:row>23</xdr:row>
          <xdr:rowOff>45720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106680</xdr:rowOff>
        </xdr:from>
        <xdr:to>
          <xdr:col>2</xdr:col>
          <xdr:colOff>60960</xdr:colOff>
          <xdr:row>25</xdr:row>
          <xdr:rowOff>22860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175260</xdr:rowOff>
        </xdr:from>
        <xdr:to>
          <xdr:col>6</xdr:col>
          <xdr:colOff>76200</xdr:colOff>
          <xdr:row>23</xdr:row>
          <xdr:rowOff>45720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114300</xdr:rowOff>
        </xdr:from>
        <xdr:to>
          <xdr:col>6</xdr:col>
          <xdr:colOff>83820</xdr:colOff>
          <xdr:row>25</xdr:row>
          <xdr:rowOff>22860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43</xdr:row>
          <xdr:rowOff>175260</xdr:rowOff>
        </xdr:from>
        <xdr:to>
          <xdr:col>21</xdr:col>
          <xdr:colOff>22860</xdr:colOff>
          <xdr:row>45</xdr:row>
          <xdr:rowOff>30480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43</xdr:row>
          <xdr:rowOff>175260</xdr:rowOff>
        </xdr:from>
        <xdr:to>
          <xdr:col>26</xdr:col>
          <xdr:colOff>45720</xdr:colOff>
          <xdr:row>45</xdr:row>
          <xdr:rowOff>30480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175260</xdr:rowOff>
        </xdr:from>
        <xdr:to>
          <xdr:col>31</xdr:col>
          <xdr:colOff>60960</xdr:colOff>
          <xdr:row>45</xdr:row>
          <xdr:rowOff>30480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175260</xdr:rowOff>
        </xdr:from>
        <xdr:to>
          <xdr:col>36</xdr:col>
          <xdr:colOff>68580</xdr:colOff>
          <xdr:row>45</xdr:row>
          <xdr:rowOff>30480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190500</xdr:rowOff>
        </xdr:from>
        <xdr:to>
          <xdr:col>2</xdr:col>
          <xdr:colOff>60960</xdr:colOff>
          <xdr:row>45</xdr:row>
          <xdr:rowOff>22860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190500</xdr:rowOff>
        </xdr:from>
        <xdr:to>
          <xdr:col>16</xdr:col>
          <xdr:colOff>30480</xdr:colOff>
          <xdr:row>45</xdr:row>
          <xdr:rowOff>7620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43</xdr:row>
          <xdr:rowOff>175260</xdr:rowOff>
        </xdr:from>
        <xdr:to>
          <xdr:col>21</xdr:col>
          <xdr:colOff>22860</xdr:colOff>
          <xdr:row>45</xdr:row>
          <xdr:rowOff>30480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43</xdr:row>
          <xdr:rowOff>175260</xdr:rowOff>
        </xdr:from>
        <xdr:to>
          <xdr:col>26</xdr:col>
          <xdr:colOff>45720</xdr:colOff>
          <xdr:row>45</xdr:row>
          <xdr:rowOff>30480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175260</xdr:rowOff>
        </xdr:from>
        <xdr:to>
          <xdr:col>31</xdr:col>
          <xdr:colOff>60960</xdr:colOff>
          <xdr:row>45</xdr:row>
          <xdr:rowOff>30480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175260</xdr:rowOff>
        </xdr:from>
        <xdr:to>
          <xdr:col>36</xdr:col>
          <xdr:colOff>68580</xdr:colOff>
          <xdr:row>45</xdr:row>
          <xdr:rowOff>30480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152400</xdr:rowOff>
        </xdr:from>
        <xdr:to>
          <xdr:col>2</xdr:col>
          <xdr:colOff>60960</xdr:colOff>
          <xdr:row>46</xdr:row>
          <xdr:rowOff>60960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160020</xdr:rowOff>
        </xdr:from>
        <xdr:to>
          <xdr:col>2</xdr:col>
          <xdr:colOff>60960</xdr:colOff>
          <xdr:row>23</xdr:row>
          <xdr:rowOff>45720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106680</xdr:rowOff>
        </xdr:from>
        <xdr:to>
          <xdr:col>2</xdr:col>
          <xdr:colOff>60960</xdr:colOff>
          <xdr:row>25</xdr:row>
          <xdr:rowOff>22860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175260</xdr:rowOff>
        </xdr:from>
        <xdr:to>
          <xdr:col>6</xdr:col>
          <xdr:colOff>76200</xdr:colOff>
          <xdr:row>23</xdr:row>
          <xdr:rowOff>45720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114300</xdr:rowOff>
        </xdr:from>
        <xdr:to>
          <xdr:col>6</xdr:col>
          <xdr:colOff>83820</xdr:colOff>
          <xdr:row>25</xdr:row>
          <xdr:rowOff>22860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23</xdr:row>
          <xdr:rowOff>106680</xdr:rowOff>
        </xdr:from>
        <xdr:to>
          <xdr:col>11</xdr:col>
          <xdr:colOff>38100</xdr:colOff>
          <xdr:row>25</xdr:row>
          <xdr:rowOff>22860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137160</xdr:rowOff>
        </xdr:from>
        <xdr:to>
          <xdr:col>11</xdr:col>
          <xdr:colOff>38100</xdr:colOff>
          <xdr:row>24</xdr:row>
          <xdr:rowOff>60960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182880</xdr:rowOff>
        </xdr:from>
        <xdr:to>
          <xdr:col>2</xdr:col>
          <xdr:colOff>60960</xdr:colOff>
          <xdr:row>41</xdr:row>
          <xdr:rowOff>22860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39</xdr:row>
          <xdr:rowOff>182880</xdr:rowOff>
        </xdr:from>
        <xdr:to>
          <xdr:col>15</xdr:col>
          <xdr:colOff>68580</xdr:colOff>
          <xdr:row>41</xdr:row>
          <xdr:rowOff>22860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39</xdr:row>
          <xdr:rowOff>83820</xdr:rowOff>
        </xdr:from>
        <xdr:to>
          <xdr:col>35</xdr:col>
          <xdr:colOff>0</xdr:colOff>
          <xdr:row>40</xdr:row>
          <xdr:rowOff>114300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76200</xdr:rowOff>
        </xdr:from>
        <xdr:to>
          <xdr:col>38</xdr:col>
          <xdr:colOff>106680</xdr:colOff>
          <xdr:row>40</xdr:row>
          <xdr:rowOff>106680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22860</xdr:rowOff>
        </xdr:from>
        <xdr:to>
          <xdr:col>2</xdr:col>
          <xdr:colOff>60960</xdr:colOff>
          <xdr:row>53</xdr:row>
          <xdr:rowOff>251460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22860</xdr:rowOff>
        </xdr:from>
        <xdr:to>
          <xdr:col>7</xdr:col>
          <xdr:colOff>83820</xdr:colOff>
          <xdr:row>53</xdr:row>
          <xdr:rowOff>251460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53</xdr:row>
          <xdr:rowOff>30480</xdr:rowOff>
        </xdr:from>
        <xdr:to>
          <xdr:col>24</xdr:col>
          <xdr:colOff>38100</xdr:colOff>
          <xdr:row>53</xdr:row>
          <xdr:rowOff>259080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0</xdr:rowOff>
        </xdr:from>
        <xdr:to>
          <xdr:col>25</xdr:col>
          <xdr:colOff>106680</xdr:colOff>
          <xdr:row>44</xdr:row>
          <xdr:rowOff>38100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175260</xdr:rowOff>
        </xdr:from>
        <xdr:to>
          <xdr:col>12</xdr:col>
          <xdr:colOff>83820</xdr:colOff>
          <xdr:row>42</xdr:row>
          <xdr:rowOff>7620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40</xdr:row>
          <xdr:rowOff>182880</xdr:rowOff>
        </xdr:from>
        <xdr:to>
          <xdr:col>16</xdr:col>
          <xdr:colOff>30480</xdr:colOff>
          <xdr:row>42</xdr:row>
          <xdr:rowOff>22860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190500</xdr:rowOff>
        </xdr:from>
        <xdr:to>
          <xdr:col>2</xdr:col>
          <xdr:colOff>68580</xdr:colOff>
          <xdr:row>15</xdr:row>
          <xdr:rowOff>22860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182880</xdr:rowOff>
        </xdr:from>
        <xdr:to>
          <xdr:col>6</xdr:col>
          <xdr:colOff>83820</xdr:colOff>
          <xdr:row>15</xdr:row>
          <xdr:rowOff>7620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182880</xdr:rowOff>
        </xdr:from>
        <xdr:to>
          <xdr:col>2</xdr:col>
          <xdr:colOff>60960</xdr:colOff>
          <xdr:row>16</xdr:row>
          <xdr:rowOff>7620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14</xdr:row>
          <xdr:rowOff>190500</xdr:rowOff>
        </xdr:from>
        <xdr:to>
          <xdr:col>16</xdr:col>
          <xdr:colOff>76200</xdr:colOff>
          <xdr:row>16</xdr:row>
          <xdr:rowOff>22860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6" Type="http://schemas.openxmlformats.org/officeDocument/2006/relationships/ctrlProp" Target="../ctrlProps/ctrlProp15.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80" Type="http://schemas.openxmlformats.org/officeDocument/2006/relationships/ctrlProp" Target="../ctrlProps/ctrlProp79.xml"/><Relationship Id="rId85" Type="http://schemas.openxmlformats.org/officeDocument/2006/relationships/ctrlProp" Target="../ctrlProps/ctrlProp84.xml"/><Relationship Id="rId93"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75" Type="http://schemas.openxmlformats.org/officeDocument/2006/relationships/ctrlProp" Target="../ctrlProps/ctrlProp74.xml"/><Relationship Id="rId83" Type="http://schemas.openxmlformats.org/officeDocument/2006/relationships/ctrlProp" Target="../ctrlProps/ctrlProp82.xml"/><Relationship Id="rId88" Type="http://schemas.openxmlformats.org/officeDocument/2006/relationships/ctrlProp" Target="../ctrlProps/ctrlProp87.xml"/><Relationship Id="rId91" Type="http://schemas.openxmlformats.org/officeDocument/2006/relationships/ctrlProp" Target="../ctrlProps/ctrlProp90.xml"/><Relationship Id="rId9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94" Type="http://schemas.openxmlformats.org/officeDocument/2006/relationships/ctrlProp" Target="../ctrlProps/ctrlProp93.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aa.co.jp/" TargetMode="External"/><Relationship Id="rId6" Type="http://schemas.openxmlformats.org/officeDocument/2006/relationships/ctrlProp" Target="../ctrlProps/ctrlProp96.xml"/><Relationship Id="rId5" Type="http://schemas.openxmlformats.org/officeDocument/2006/relationships/ctrlProp" Target="../ctrlProps/ctrlProp95.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19.xml"/><Relationship Id="rId21" Type="http://schemas.openxmlformats.org/officeDocument/2006/relationships/ctrlProp" Target="../ctrlProps/ctrlProp114.xml"/><Relationship Id="rId42" Type="http://schemas.openxmlformats.org/officeDocument/2006/relationships/ctrlProp" Target="../ctrlProps/ctrlProp135.xml"/><Relationship Id="rId47" Type="http://schemas.openxmlformats.org/officeDocument/2006/relationships/ctrlProp" Target="../ctrlProps/ctrlProp140.xml"/><Relationship Id="rId63" Type="http://schemas.openxmlformats.org/officeDocument/2006/relationships/ctrlProp" Target="../ctrlProps/ctrlProp156.xml"/><Relationship Id="rId68" Type="http://schemas.openxmlformats.org/officeDocument/2006/relationships/ctrlProp" Target="../ctrlProps/ctrlProp161.xml"/><Relationship Id="rId84" Type="http://schemas.openxmlformats.org/officeDocument/2006/relationships/ctrlProp" Target="../ctrlProps/ctrlProp177.xml"/><Relationship Id="rId89" Type="http://schemas.openxmlformats.org/officeDocument/2006/relationships/ctrlProp" Target="../ctrlProps/ctrlProp182.xml"/><Relationship Id="rId16" Type="http://schemas.openxmlformats.org/officeDocument/2006/relationships/ctrlProp" Target="../ctrlProps/ctrlProp109.xml"/><Relationship Id="rId11" Type="http://schemas.openxmlformats.org/officeDocument/2006/relationships/ctrlProp" Target="../ctrlProps/ctrlProp104.xm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5" Type="http://schemas.openxmlformats.org/officeDocument/2006/relationships/ctrlProp" Target="../ctrlProps/ctrlProp98.xml"/><Relationship Id="rId90" Type="http://schemas.openxmlformats.org/officeDocument/2006/relationships/ctrlProp" Target="../ctrlProps/ctrlProp183.xml"/><Relationship Id="rId95" Type="http://schemas.openxmlformats.org/officeDocument/2006/relationships/ctrlProp" Target="../ctrlProps/ctrlProp188.xml"/><Relationship Id="rId22" Type="http://schemas.openxmlformats.org/officeDocument/2006/relationships/ctrlProp" Target="../ctrlProps/ctrlProp115.xml"/><Relationship Id="rId27" Type="http://schemas.openxmlformats.org/officeDocument/2006/relationships/ctrlProp" Target="../ctrlProps/ctrlProp120.xml"/><Relationship Id="rId43" Type="http://schemas.openxmlformats.org/officeDocument/2006/relationships/ctrlProp" Target="../ctrlProps/ctrlProp136.xml"/><Relationship Id="rId48" Type="http://schemas.openxmlformats.org/officeDocument/2006/relationships/ctrlProp" Target="../ctrlProps/ctrlProp141.xml"/><Relationship Id="rId64" Type="http://schemas.openxmlformats.org/officeDocument/2006/relationships/ctrlProp" Target="../ctrlProps/ctrlProp157.xml"/><Relationship Id="rId69" Type="http://schemas.openxmlformats.org/officeDocument/2006/relationships/ctrlProp" Target="../ctrlProps/ctrlProp162.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93" Type="http://schemas.openxmlformats.org/officeDocument/2006/relationships/ctrlProp" Target="../ctrlProps/ctrlProp186.xml"/><Relationship Id="rId3" Type="http://schemas.openxmlformats.org/officeDocument/2006/relationships/vmlDrawing" Target="../drawings/vmlDrawing4.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88" Type="http://schemas.openxmlformats.org/officeDocument/2006/relationships/ctrlProp" Target="../ctrlProps/ctrlProp181.xml"/><Relationship Id="rId91" Type="http://schemas.openxmlformats.org/officeDocument/2006/relationships/ctrlProp" Target="../ctrlProps/ctrlProp184.xml"/><Relationship Id="rId9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94" Type="http://schemas.openxmlformats.org/officeDocument/2006/relationships/ctrlProp" Target="../ctrlProps/ctrlProp187.xml"/><Relationship Id="rId4" Type="http://schemas.openxmlformats.org/officeDocument/2006/relationships/ctrlProp" Target="../ctrlProps/ctrlProp97.xml"/><Relationship Id="rId9" Type="http://schemas.openxmlformats.org/officeDocument/2006/relationships/ctrlProp" Target="../ctrlProps/ctrlProp102.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4.xml"/><Relationship Id="rId29" Type="http://schemas.openxmlformats.org/officeDocument/2006/relationships/ctrlProp" Target="../ctrlProps/ctrlProp122.xml"/><Relationship Id="rId24" Type="http://schemas.openxmlformats.org/officeDocument/2006/relationships/ctrlProp" Target="../ctrlProps/ctrlProp117.x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14" Type="http://schemas.openxmlformats.org/officeDocument/2006/relationships/ctrlProp" Target="../ctrlProps/ctrlProp107.xml"/><Relationship Id="rId30" Type="http://schemas.openxmlformats.org/officeDocument/2006/relationships/ctrlProp" Target="../ctrlProps/ctrlProp123.xml"/><Relationship Id="rId35" Type="http://schemas.openxmlformats.org/officeDocument/2006/relationships/ctrlProp" Target="../ctrlProps/ctrlProp128.xml"/><Relationship Id="rId56" Type="http://schemas.openxmlformats.org/officeDocument/2006/relationships/ctrlProp" Target="../ctrlProps/ctrlProp149.xml"/><Relationship Id="rId77" Type="http://schemas.openxmlformats.org/officeDocument/2006/relationships/ctrlProp" Target="../ctrlProps/ctrlProp17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BG83"/>
  <sheetViews>
    <sheetView showGridLines="0" tabSelected="1" view="pageBreakPreview" zoomScale="80" zoomScaleNormal="100" zoomScaleSheetLayoutView="80" workbookViewId="0">
      <selection activeCell="B2" sqref="B2:AL3"/>
    </sheetView>
  </sheetViews>
  <sheetFormatPr defaultColWidth="9" defaultRowHeight="15" customHeight="1"/>
  <cols>
    <col min="1" max="1" width="1.77734375" style="1" customWidth="1"/>
    <col min="2" max="60" width="2.6640625" style="1" customWidth="1"/>
    <col min="61" max="61" width="1.88671875" style="1" customWidth="1"/>
    <col min="62" max="16384" width="9" style="1"/>
  </cols>
  <sheetData>
    <row r="2" spans="2:59" ht="15" customHeight="1">
      <c r="B2" s="104" t="s">
        <v>258</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t="s">
        <v>260</v>
      </c>
      <c r="AN2" s="104"/>
      <c r="AO2" s="104"/>
      <c r="AP2" s="104"/>
      <c r="AQ2" s="104"/>
      <c r="AR2" s="104"/>
      <c r="AS2" s="104"/>
      <c r="AT2" s="214" t="s">
        <v>307</v>
      </c>
      <c r="AU2" s="214"/>
      <c r="AV2" s="214"/>
      <c r="AW2" s="214"/>
      <c r="AX2" s="214"/>
      <c r="AY2" s="214"/>
      <c r="AZ2" s="214"/>
      <c r="BA2" s="214"/>
      <c r="BB2" s="214"/>
      <c r="BC2" s="214"/>
      <c r="BD2" s="214"/>
      <c r="BE2" s="214"/>
      <c r="BF2" s="214"/>
      <c r="BG2" s="214"/>
    </row>
    <row r="3" spans="2:59" ht="15" customHeight="1">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214"/>
      <c r="AU3" s="214"/>
      <c r="AV3" s="214"/>
      <c r="AW3" s="214"/>
      <c r="AX3" s="214"/>
      <c r="AY3" s="214"/>
      <c r="AZ3" s="214"/>
      <c r="BA3" s="214"/>
      <c r="BB3" s="214"/>
      <c r="BC3" s="214"/>
      <c r="BD3" s="214"/>
      <c r="BE3" s="214"/>
      <c r="BF3" s="214"/>
      <c r="BG3" s="214"/>
    </row>
    <row r="4" spans="2:59" ht="15" customHeight="1" thickBo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2:59" ht="15" customHeight="1">
      <c r="B5" s="215" t="s">
        <v>0</v>
      </c>
      <c r="C5" s="216"/>
      <c r="D5" s="216"/>
      <c r="E5" s="216"/>
      <c r="F5" s="216"/>
      <c r="G5" s="216"/>
      <c r="H5" s="216"/>
      <c r="I5" s="216"/>
      <c r="J5" s="219"/>
      <c r="K5" s="219"/>
      <c r="L5" s="219"/>
      <c r="M5" s="219"/>
      <c r="N5" s="219"/>
      <c r="O5" s="219"/>
      <c r="P5" s="219"/>
      <c r="Q5" s="219"/>
      <c r="R5" s="219"/>
      <c r="S5" s="219"/>
      <c r="T5" s="219"/>
      <c r="U5" s="219"/>
      <c r="V5" s="219"/>
      <c r="W5" s="219"/>
      <c r="X5" s="219"/>
      <c r="Y5" s="219"/>
      <c r="Z5" s="219"/>
      <c r="AA5" s="219"/>
      <c r="AB5" s="219"/>
      <c r="AC5" s="220"/>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row>
    <row r="6" spans="2:59" ht="15" customHeight="1" thickBot="1">
      <c r="B6" s="217"/>
      <c r="C6" s="218"/>
      <c r="D6" s="218"/>
      <c r="E6" s="218"/>
      <c r="F6" s="218"/>
      <c r="G6" s="218"/>
      <c r="H6" s="218"/>
      <c r="I6" s="218"/>
      <c r="J6" s="221"/>
      <c r="K6" s="221"/>
      <c r="L6" s="221"/>
      <c r="M6" s="221"/>
      <c r="N6" s="221"/>
      <c r="O6" s="221"/>
      <c r="P6" s="221"/>
      <c r="Q6" s="221"/>
      <c r="R6" s="221"/>
      <c r="S6" s="221"/>
      <c r="T6" s="221"/>
      <c r="U6" s="221"/>
      <c r="V6" s="221"/>
      <c r="W6" s="221"/>
      <c r="X6" s="221"/>
      <c r="Y6" s="221"/>
      <c r="Z6" s="221"/>
      <c r="AA6" s="221"/>
      <c r="AB6" s="221"/>
      <c r="AC6" s="222"/>
      <c r="AD6" s="8"/>
      <c r="AE6" s="8"/>
      <c r="AF6" s="8"/>
      <c r="AG6" s="8"/>
      <c r="AH6" s="8"/>
      <c r="AI6" s="23"/>
      <c r="AJ6" s="24"/>
      <c r="AK6" s="25" t="s">
        <v>1</v>
      </c>
      <c r="AL6" s="223"/>
      <c r="AM6" s="223"/>
      <c r="AN6" s="223"/>
      <c r="AO6" s="223"/>
      <c r="AP6" s="223"/>
      <c r="AQ6" s="223"/>
      <c r="AR6" s="223"/>
      <c r="AS6" s="24"/>
      <c r="AT6" s="25"/>
      <c r="AU6" s="25"/>
      <c r="AV6" s="25"/>
      <c r="AW6" s="25"/>
      <c r="AX6" s="25"/>
      <c r="AY6" s="25"/>
      <c r="AZ6" s="25" t="s">
        <v>2</v>
      </c>
      <c r="BA6" s="223"/>
      <c r="BB6" s="223"/>
      <c r="BC6" s="223"/>
      <c r="BD6" s="223"/>
      <c r="BE6" s="223"/>
      <c r="BF6" s="223"/>
      <c r="BG6" s="223"/>
    </row>
    <row r="7" spans="2:59" ht="15"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2:59" ht="15" customHeight="1">
      <c r="B8" s="196" t="s">
        <v>3</v>
      </c>
      <c r="C8" s="196"/>
      <c r="D8" s="196"/>
      <c r="E8" s="196"/>
      <c r="F8" s="196"/>
      <c r="G8" s="196"/>
      <c r="H8" s="196"/>
      <c r="I8" s="196"/>
      <c r="J8" s="201"/>
      <c r="K8" s="201"/>
      <c r="L8" s="201"/>
      <c r="M8" s="201"/>
      <c r="N8" s="201"/>
      <c r="O8" s="201"/>
      <c r="P8" s="201"/>
      <c r="Q8" s="201"/>
      <c r="R8" s="201"/>
      <c r="S8" s="201"/>
      <c r="T8" s="201"/>
      <c r="U8" s="201"/>
      <c r="V8" s="201"/>
      <c r="W8" s="201"/>
      <c r="X8" s="201"/>
      <c r="Y8" s="201"/>
      <c r="Z8" s="201"/>
      <c r="AA8" s="201"/>
      <c r="AB8" s="201"/>
      <c r="AC8" s="201"/>
      <c r="AD8" s="196" t="s">
        <v>4</v>
      </c>
      <c r="AE8" s="196"/>
      <c r="AF8" s="196"/>
      <c r="AG8" s="196"/>
      <c r="AH8" s="196"/>
      <c r="AI8" s="196"/>
      <c r="AJ8" s="196"/>
      <c r="AK8" s="201"/>
      <c r="AL8" s="201"/>
      <c r="AM8" s="201"/>
      <c r="AN8" s="201"/>
      <c r="AO8" s="201"/>
      <c r="AP8" s="201"/>
      <c r="AQ8" s="201"/>
      <c r="AR8" s="201"/>
      <c r="AS8" s="196" t="s">
        <v>5</v>
      </c>
      <c r="AT8" s="196"/>
      <c r="AU8" s="196"/>
      <c r="AV8" s="196"/>
      <c r="AW8" s="196"/>
      <c r="AX8" s="196"/>
      <c r="AY8" s="224"/>
      <c r="AZ8" s="213"/>
      <c r="BA8" s="213"/>
      <c r="BB8" s="213"/>
      <c r="BC8" s="213"/>
      <c r="BD8" s="213"/>
      <c r="BE8" s="213"/>
      <c r="BF8" s="213"/>
      <c r="BG8" s="213"/>
    </row>
    <row r="9" spans="2:59" ht="15" customHeight="1">
      <c r="B9" s="196"/>
      <c r="C9" s="196"/>
      <c r="D9" s="196"/>
      <c r="E9" s="196"/>
      <c r="F9" s="196"/>
      <c r="G9" s="196"/>
      <c r="H9" s="196"/>
      <c r="I9" s="196"/>
      <c r="J9" s="201"/>
      <c r="K9" s="201"/>
      <c r="L9" s="201"/>
      <c r="M9" s="201"/>
      <c r="N9" s="201"/>
      <c r="O9" s="201"/>
      <c r="P9" s="201"/>
      <c r="Q9" s="201"/>
      <c r="R9" s="201"/>
      <c r="S9" s="201"/>
      <c r="T9" s="201"/>
      <c r="U9" s="201"/>
      <c r="V9" s="201"/>
      <c r="W9" s="201"/>
      <c r="X9" s="201"/>
      <c r="Y9" s="201"/>
      <c r="Z9" s="201"/>
      <c r="AA9" s="201"/>
      <c r="AB9" s="201"/>
      <c r="AC9" s="201"/>
      <c r="AD9" s="196"/>
      <c r="AE9" s="196"/>
      <c r="AF9" s="196"/>
      <c r="AG9" s="196"/>
      <c r="AH9" s="196"/>
      <c r="AI9" s="196"/>
      <c r="AJ9" s="196"/>
      <c r="AK9" s="201"/>
      <c r="AL9" s="201"/>
      <c r="AM9" s="201"/>
      <c r="AN9" s="201"/>
      <c r="AO9" s="201"/>
      <c r="AP9" s="201"/>
      <c r="AQ9" s="201"/>
      <c r="AR9" s="201"/>
      <c r="AS9" s="196"/>
      <c r="AT9" s="196"/>
      <c r="AU9" s="196"/>
      <c r="AV9" s="196"/>
      <c r="AW9" s="196"/>
      <c r="AX9" s="196"/>
      <c r="AY9" s="213"/>
      <c r="AZ9" s="213"/>
      <c r="BA9" s="213"/>
      <c r="BB9" s="213"/>
      <c r="BC9" s="213"/>
      <c r="BD9" s="213"/>
      <c r="BE9" s="213"/>
      <c r="BF9" s="213"/>
      <c r="BG9" s="213"/>
    </row>
    <row r="10" spans="2:59" ht="15" customHeight="1">
      <c r="B10" s="196" t="s">
        <v>6</v>
      </c>
      <c r="C10" s="196"/>
      <c r="D10" s="196"/>
      <c r="E10" s="196"/>
      <c r="F10" s="196"/>
      <c r="G10" s="196"/>
      <c r="H10" s="196"/>
      <c r="I10" s="196"/>
      <c r="J10" s="201"/>
      <c r="K10" s="201"/>
      <c r="L10" s="201"/>
      <c r="M10" s="201"/>
      <c r="N10" s="201"/>
      <c r="O10" s="201"/>
      <c r="P10" s="201"/>
      <c r="Q10" s="201"/>
      <c r="R10" s="201"/>
      <c r="S10" s="201"/>
      <c r="T10" s="201"/>
      <c r="U10" s="201"/>
      <c r="V10" s="201"/>
      <c r="W10" s="201"/>
      <c r="X10" s="201"/>
      <c r="Y10" s="201"/>
      <c r="Z10" s="201"/>
      <c r="AA10" s="201"/>
      <c r="AB10" s="201"/>
      <c r="AC10" s="201"/>
      <c r="AD10" s="196" t="s">
        <v>7</v>
      </c>
      <c r="AE10" s="196"/>
      <c r="AF10" s="196"/>
      <c r="AG10" s="196"/>
      <c r="AH10" s="196"/>
      <c r="AI10" s="196"/>
      <c r="AJ10" s="196"/>
      <c r="AK10" s="201"/>
      <c r="AL10" s="201"/>
      <c r="AM10" s="201"/>
      <c r="AN10" s="201"/>
      <c r="AO10" s="201"/>
      <c r="AP10" s="201"/>
      <c r="AQ10" s="201"/>
      <c r="AR10" s="201"/>
      <c r="AS10" s="196" t="s">
        <v>8</v>
      </c>
      <c r="AT10" s="196"/>
      <c r="AU10" s="196"/>
      <c r="AV10" s="196"/>
      <c r="AW10" s="196"/>
      <c r="AX10" s="196"/>
      <c r="AY10" s="201"/>
      <c r="AZ10" s="201"/>
      <c r="BA10" s="201"/>
      <c r="BB10" s="201"/>
      <c r="BC10" s="201"/>
      <c r="BD10" s="201"/>
      <c r="BE10" s="201"/>
      <c r="BF10" s="201"/>
      <c r="BG10" s="201"/>
    </row>
    <row r="11" spans="2:59" ht="15" customHeight="1">
      <c r="B11" s="196"/>
      <c r="C11" s="196"/>
      <c r="D11" s="196"/>
      <c r="E11" s="196"/>
      <c r="F11" s="196"/>
      <c r="G11" s="196"/>
      <c r="H11" s="196"/>
      <c r="I11" s="196"/>
      <c r="J11" s="201"/>
      <c r="K11" s="201"/>
      <c r="L11" s="201"/>
      <c r="M11" s="201"/>
      <c r="N11" s="201"/>
      <c r="O11" s="201"/>
      <c r="P11" s="201"/>
      <c r="Q11" s="201"/>
      <c r="R11" s="201"/>
      <c r="S11" s="201"/>
      <c r="T11" s="201"/>
      <c r="U11" s="201"/>
      <c r="V11" s="201"/>
      <c r="W11" s="201"/>
      <c r="X11" s="201"/>
      <c r="Y11" s="201"/>
      <c r="Z11" s="201"/>
      <c r="AA11" s="201"/>
      <c r="AB11" s="201"/>
      <c r="AC11" s="201"/>
      <c r="AD11" s="196"/>
      <c r="AE11" s="196"/>
      <c r="AF11" s="196"/>
      <c r="AG11" s="196"/>
      <c r="AH11" s="196"/>
      <c r="AI11" s="196"/>
      <c r="AJ11" s="196"/>
      <c r="AK11" s="201"/>
      <c r="AL11" s="201"/>
      <c r="AM11" s="201"/>
      <c r="AN11" s="201"/>
      <c r="AO11" s="201"/>
      <c r="AP11" s="201"/>
      <c r="AQ11" s="201"/>
      <c r="AR11" s="201"/>
      <c r="AS11" s="196"/>
      <c r="AT11" s="196"/>
      <c r="AU11" s="196"/>
      <c r="AV11" s="196"/>
      <c r="AW11" s="196"/>
      <c r="AX11" s="196"/>
      <c r="AY11" s="201"/>
      <c r="AZ11" s="201"/>
      <c r="BA11" s="201"/>
      <c r="BB11" s="201"/>
      <c r="BC11" s="201"/>
      <c r="BD11" s="201"/>
      <c r="BE11" s="201"/>
      <c r="BF11" s="201"/>
      <c r="BG11" s="201"/>
    </row>
    <row r="12" spans="2:59" ht="15" customHeight="1">
      <c r="B12" s="196" t="s">
        <v>9</v>
      </c>
      <c r="C12" s="196"/>
      <c r="D12" s="196"/>
      <c r="E12" s="196"/>
      <c r="F12" s="196"/>
      <c r="G12" s="196"/>
      <c r="H12" s="196"/>
      <c r="I12" s="196"/>
      <c r="J12" s="201"/>
      <c r="K12" s="201"/>
      <c r="L12" s="201"/>
      <c r="M12" s="201"/>
      <c r="N12" s="201"/>
      <c r="O12" s="201"/>
      <c r="P12" s="201"/>
      <c r="Q12" s="201"/>
      <c r="R12" s="201"/>
      <c r="S12" s="201"/>
      <c r="T12" s="201"/>
      <c r="U12" s="201"/>
      <c r="V12" s="201"/>
      <c r="W12" s="201"/>
      <c r="X12" s="201"/>
      <c r="Y12" s="201"/>
      <c r="Z12" s="201"/>
      <c r="AA12" s="201"/>
      <c r="AB12" s="201"/>
      <c r="AC12" s="201"/>
      <c r="AD12" s="196" t="s">
        <v>10</v>
      </c>
      <c r="AE12" s="196"/>
      <c r="AF12" s="196"/>
      <c r="AG12" s="196"/>
      <c r="AH12" s="196"/>
      <c r="AI12" s="196"/>
      <c r="AJ12" s="196"/>
      <c r="AK12" s="201"/>
      <c r="AL12" s="201"/>
      <c r="AM12" s="201"/>
      <c r="AN12" s="201"/>
      <c r="AO12" s="201"/>
      <c r="AP12" s="201"/>
      <c r="AQ12" s="201"/>
      <c r="AR12" s="201"/>
      <c r="AS12" s="196" t="s">
        <v>262</v>
      </c>
      <c r="AT12" s="196"/>
      <c r="AU12" s="196"/>
      <c r="AV12" s="196"/>
      <c r="AW12" s="196"/>
      <c r="AX12" s="196"/>
      <c r="AY12" s="213"/>
      <c r="AZ12" s="213"/>
      <c r="BA12" s="213"/>
      <c r="BB12" s="213"/>
      <c r="BC12" s="213"/>
      <c r="BD12" s="213"/>
      <c r="BE12" s="213"/>
      <c r="BF12" s="213"/>
      <c r="BG12" s="213"/>
    </row>
    <row r="13" spans="2:59" ht="15" customHeight="1">
      <c r="B13" s="196"/>
      <c r="C13" s="196"/>
      <c r="D13" s="196"/>
      <c r="E13" s="196"/>
      <c r="F13" s="196"/>
      <c r="G13" s="196"/>
      <c r="H13" s="196"/>
      <c r="I13" s="196"/>
      <c r="J13" s="201"/>
      <c r="K13" s="201"/>
      <c r="L13" s="201"/>
      <c r="M13" s="201"/>
      <c r="N13" s="201"/>
      <c r="O13" s="201"/>
      <c r="P13" s="201"/>
      <c r="Q13" s="201"/>
      <c r="R13" s="201"/>
      <c r="S13" s="201"/>
      <c r="T13" s="201"/>
      <c r="U13" s="201"/>
      <c r="V13" s="201"/>
      <c r="W13" s="201"/>
      <c r="X13" s="201"/>
      <c r="Y13" s="201"/>
      <c r="Z13" s="201"/>
      <c r="AA13" s="201"/>
      <c r="AB13" s="201"/>
      <c r="AC13" s="201"/>
      <c r="AD13" s="196"/>
      <c r="AE13" s="196"/>
      <c r="AF13" s="196"/>
      <c r="AG13" s="196"/>
      <c r="AH13" s="196"/>
      <c r="AI13" s="196"/>
      <c r="AJ13" s="196"/>
      <c r="AK13" s="201"/>
      <c r="AL13" s="201"/>
      <c r="AM13" s="201"/>
      <c r="AN13" s="201"/>
      <c r="AO13" s="201"/>
      <c r="AP13" s="201"/>
      <c r="AQ13" s="201"/>
      <c r="AR13" s="201"/>
      <c r="AS13" s="196"/>
      <c r="AT13" s="196"/>
      <c r="AU13" s="196"/>
      <c r="AV13" s="196"/>
      <c r="AW13" s="196"/>
      <c r="AX13" s="196"/>
      <c r="AY13" s="213"/>
      <c r="AZ13" s="213"/>
      <c r="BA13" s="213"/>
      <c r="BB13" s="213"/>
      <c r="BC13" s="213"/>
      <c r="BD13" s="213"/>
      <c r="BE13" s="213"/>
      <c r="BF13" s="213"/>
      <c r="BG13" s="213"/>
    </row>
    <row r="14" spans="2:59" ht="15" customHeight="1">
      <c r="B14" s="13"/>
      <c r="C14" s="13"/>
      <c r="D14" s="13"/>
      <c r="E14" s="13"/>
      <c r="F14" s="13"/>
      <c r="G14" s="13"/>
      <c r="H14" s="13"/>
      <c r="I14" s="13"/>
      <c r="J14" s="18"/>
      <c r="K14" s="18"/>
      <c r="L14" s="18"/>
      <c r="M14" s="18"/>
      <c r="N14" s="18"/>
      <c r="O14" s="18"/>
      <c r="P14" s="18"/>
      <c r="Q14" s="18"/>
      <c r="R14" s="18"/>
      <c r="S14" s="18"/>
      <c r="T14" s="18"/>
      <c r="U14" s="18"/>
      <c r="V14" s="18"/>
      <c r="W14" s="18"/>
      <c r="X14" s="18"/>
      <c r="Y14" s="18"/>
      <c r="Z14" s="18"/>
      <c r="AA14" s="18"/>
      <c r="AB14" s="18"/>
      <c r="AC14" s="18"/>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2:59" ht="15" customHeight="1">
      <c r="B15" s="196" t="s">
        <v>11</v>
      </c>
      <c r="C15" s="196"/>
      <c r="D15" s="196"/>
      <c r="E15" s="196"/>
      <c r="F15" s="196"/>
      <c r="G15" s="196"/>
      <c r="H15" s="196"/>
      <c r="I15" s="196"/>
      <c r="J15" s="145"/>
      <c r="K15" s="146"/>
      <c r="L15" s="146"/>
      <c r="M15" s="146"/>
      <c r="N15" s="146"/>
      <c r="O15" s="146"/>
      <c r="P15" s="146"/>
      <c r="Q15" s="147"/>
      <c r="R15" s="200" t="s">
        <v>12</v>
      </c>
      <c r="S15" s="196"/>
      <c r="T15" s="196"/>
      <c r="U15" s="196"/>
      <c r="V15" s="196"/>
      <c r="W15" s="196"/>
      <c r="X15" s="196"/>
      <c r="Y15" s="178"/>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80"/>
    </row>
    <row r="16" spans="2:59" ht="15" customHeight="1">
      <c r="B16" s="196"/>
      <c r="C16" s="196"/>
      <c r="D16" s="196"/>
      <c r="E16" s="196"/>
      <c r="F16" s="196"/>
      <c r="G16" s="196"/>
      <c r="H16" s="196"/>
      <c r="I16" s="196"/>
      <c r="J16" s="210"/>
      <c r="K16" s="211"/>
      <c r="L16" s="211"/>
      <c r="M16" s="211"/>
      <c r="N16" s="211"/>
      <c r="O16" s="211"/>
      <c r="P16" s="211"/>
      <c r="Q16" s="212"/>
      <c r="R16" s="196"/>
      <c r="S16" s="196"/>
      <c r="T16" s="196"/>
      <c r="U16" s="196"/>
      <c r="V16" s="196"/>
      <c r="W16" s="196"/>
      <c r="X16" s="196"/>
      <c r="Y16" s="181"/>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3"/>
    </row>
    <row r="17" spans="2:59" ht="15" customHeight="1">
      <c r="B17" s="196"/>
      <c r="C17" s="196"/>
      <c r="D17" s="196"/>
      <c r="E17" s="196"/>
      <c r="F17" s="196"/>
      <c r="G17" s="196"/>
      <c r="H17" s="196"/>
      <c r="I17" s="196"/>
      <c r="J17" s="210"/>
      <c r="K17" s="211"/>
      <c r="L17" s="211"/>
      <c r="M17" s="211"/>
      <c r="N17" s="211"/>
      <c r="O17" s="211"/>
      <c r="P17" s="211"/>
      <c r="Q17" s="212"/>
      <c r="R17" s="196"/>
      <c r="S17" s="196"/>
      <c r="T17" s="196"/>
      <c r="U17" s="196"/>
      <c r="V17" s="196"/>
      <c r="W17" s="196"/>
      <c r="X17" s="196"/>
      <c r="Y17" s="181"/>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3"/>
    </row>
    <row r="18" spans="2:59" ht="15" customHeight="1">
      <c r="B18" s="196"/>
      <c r="C18" s="196"/>
      <c r="D18" s="196"/>
      <c r="E18" s="196"/>
      <c r="F18" s="196"/>
      <c r="G18" s="196"/>
      <c r="H18" s="196"/>
      <c r="I18" s="196"/>
      <c r="J18" s="148"/>
      <c r="K18" s="149"/>
      <c r="L18" s="149"/>
      <c r="M18" s="149"/>
      <c r="N18" s="149"/>
      <c r="O18" s="149"/>
      <c r="P18" s="149"/>
      <c r="Q18" s="150"/>
      <c r="R18" s="196"/>
      <c r="S18" s="196"/>
      <c r="T18" s="196"/>
      <c r="U18" s="196"/>
      <c r="V18" s="196"/>
      <c r="W18" s="196"/>
      <c r="X18" s="196"/>
      <c r="Y18" s="184"/>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6"/>
    </row>
    <row r="19" spans="2:59" ht="15" customHeight="1">
      <c r="B19" s="118" t="s">
        <v>13</v>
      </c>
      <c r="C19" s="119"/>
      <c r="D19" s="119"/>
      <c r="E19" s="119"/>
      <c r="F19" s="119"/>
      <c r="G19" s="119"/>
      <c r="H19" s="119"/>
      <c r="I19" s="120"/>
      <c r="J19" s="178"/>
      <c r="K19" s="179"/>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3"/>
    </row>
    <row r="20" spans="2:59" ht="15" customHeight="1">
      <c r="B20" s="175"/>
      <c r="C20" s="176"/>
      <c r="D20" s="176"/>
      <c r="E20" s="176"/>
      <c r="F20" s="176"/>
      <c r="G20" s="176"/>
      <c r="H20" s="176"/>
      <c r="I20" s="177"/>
      <c r="J20" s="204"/>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6"/>
    </row>
    <row r="21" spans="2:59" ht="15" customHeight="1">
      <c r="B21" s="175"/>
      <c r="C21" s="176"/>
      <c r="D21" s="176"/>
      <c r="E21" s="176"/>
      <c r="F21" s="176"/>
      <c r="G21" s="176"/>
      <c r="H21" s="176"/>
      <c r="I21" s="177"/>
      <c r="J21" s="204"/>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6"/>
    </row>
    <row r="22" spans="2:59" ht="15" customHeight="1">
      <c r="B22" s="175"/>
      <c r="C22" s="176"/>
      <c r="D22" s="176"/>
      <c r="E22" s="176"/>
      <c r="F22" s="176"/>
      <c r="G22" s="176"/>
      <c r="H22" s="176"/>
      <c r="I22" s="177"/>
      <c r="J22" s="204"/>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6"/>
    </row>
    <row r="23" spans="2:59" ht="15" customHeight="1">
      <c r="B23" s="121"/>
      <c r="C23" s="122"/>
      <c r="D23" s="122"/>
      <c r="E23" s="122"/>
      <c r="F23" s="122"/>
      <c r="G23" s="122"/>
      <c r="H23" s="122"/>
      <c r="I23" s="123"/>
      <c r="J23" s="207"/>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9"/>
    </row>
    <row r="24" spans="2:59" ht="15" customHeight="1">
      <c r="B24" s="13"/>
      <c r="C24" s="13"/>
      <c r="D24" s="13"/>
      <c r="E24" s="13"/>
      <c r="F24" s="13"/>
      <c r="G24" s="13"/>
      <c r="H24" s="13"/>
      <c r="I24" s="13"/>
      <c r="J24" s="18"/>
      <c r="K24" s="18"/>
      <c r="L24" s="18"/>
      <c r="M24" s="18"/>
      <c r="N24" s="18"/>
      <c r="O24" s="18"/>
      <c r="P24" s="18"/>
      <c r="Q24" s="18"/>
      <c r="R24" s="18"/>
      <c r="S24" s="18"/>
      <c r="T24" s="18"/>
      <c r="U24" s="18"/>
      <c r="V24" s="18"/>
      <c r="W24" s="18"/>
      <c r="X24" s="18"/>
      <c r="Y24" s="18"/>
      <c r="Z24" s="18"/>
      <c r="AA24" s="18"/>
      <c r="AB24" s="18"/>
      <c r="AC24" s="18"/>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2:59" ht="15" customHeight="1">
      <c r="B25" s="196" t="s">
        <v>14</v>
      </c>
      <c r="C25" s="196"/>
      <c r="D25" s="196"/>
      <c r="E25" s="196"/>
      <c r="F25" s="196"/>
      <c r="G25" s="196"/>
      <c r="H25" s="196"/>
      <c r="I25" s="196"/>
      <c r="J25" s="197">
        <v>1</v>
      </c>
      <c r="K25" s="165"/>
      <c r="L25" s="166"/>
      <c r="M25" s="166"/>
      <c r="N25" s="166"/>
      <c r="O25" s="166"/>
      <c r="P25" s="166"/>
      <c r="Q25" s="167"/>
      <c r="R25" s="200" t="s">
        <v>15</v>
      </c>
      <c r="S25" s="196"/>
      <c r="T25" s="196"/>
      <c r="U25" s="196"/>
      <c r="V25" s="196"/>
      <c r="W25" s="196"/>
      <c r="X25" s="196"/>
      <c r="Y25" s="178"/>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80"/>
    </row>
    <row r="26" spans="2:59" ht="15" customHeight="1">
      <c r="B26" s="196"/>
      <c r="C26" s="196"/>
      <c r="D26" s="196"/>
      <c r="E26" s="196"/>
      <c r="F26" s="196"/>
      <c r="G26" s="196"/>
      <c r="H26" s="196"/>
      <c r="I26" s="196"/>
      <c r="J26" s="198"/>
      <c r="K26" s="168"/>
      <c r="L26" s="169"/>
      <c r="M26" s="169"/>
      <c r="N26" s="169"/>
      <c r="O26" s="169"/>
      <c r="P26" s="169"/>
      <c r="Q26" s="170"/>
      <c r="R26" s="200"/>
      <c r="S26" s="196"/>
      <c r="T26" s="196"/>
      <c r="U26" s="196"/>
      <c r="V26" s="196"/>
      <c r="W26" s="196"/>
      <c r="X26" s="196"/>
      <c r="Y26" s="181"/>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c r="BE26" s="182"/>
      <c r="BF26" s="182"/>
      <c r="BG26" s="183"/>
    </row>
    <row r="27" spans="2:59" ht="15" customHeight="1">
      <c r="B27" s="196"/>
      <c r="C27" s="196"/>
      <c r="D27" s="196"/>
      <c r="E27" s="196"/>
      <c r="F27" s="196"/>
      <c r="G27" s="196"/>
      <c r="H27" s="196"/>
      <c r="I27" s="196"/>
      <c r="J27" s="199"/>
      <c r="K27" s="171"/>
      <c r="L27" s="172"/>
      <c r="M27" s="172"/>
      <c r="N27" s="172"/>
      <c r="O27" s="172"/>
      <c r="P27" s="172"/>
      <c r="Q27" s="173"/>
      <c r="R27" s="200"/>
      <c r="S27" s="196"/>
      <c r="T27" s="196"/>
      <c r="U27" s="196"/>
      <c r="V27" s="196"/>
      <c r="W27" s="196"/>
      <c r="X27" s="196"/>
      <c r="Y27" s="181"/>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c r="BG27" s="183"/>
    </row>
    <row r="28" spans="2:59" ht="15" customHeight="1">
      <c r="B28" s="196"/>
      <c r="C28" s="196"/>
      <c r="D28" s="196"/>
      <c r="E28" s="196"/>
      <c r="F28" s="196"/>
      <c r="G28" s="196"/>
      <c r="H28" s="196"/>
      <c r="I28" s="196"/>
      <c r="J28" s="197">
        <v>2</v>
      </c>
      <c r="K28" s="165"/>
      <c r="L28" s="166"/>
      <c r="M28" s="166"/>
      <c r="N28" s="166"/>
      <c r="O28" s="166"/>
      <c r="P28" s="166"/>
      <c r="Q28" s="167"/>
      <c r="R28" s="196"/>
      <c r="S28" s="196"/>
      <c r="T28" s="196"/>
      <c r="U28" s="196"/>
      <c r="V28" s="196"/>
      <c r="W28" s="196"/>
      <c r="X28" s="196"/>
      <c r="Y28" s="181"/>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3"/>
    </row>
    <row r="29" spans="2:59" ht="15" customHeight="1">
      <c r="B29" s="196"/>
      <c r="C29" s="196"/>
      <c r="D29" s="196"/>
      <c r="E29" s="196"/>
      <c r="F29" s="196"/>
      <c r="G29" s="196"/>
      <c r="H29" s="196"/>
      <c r="I29" s="196"/>
      <c r="J29" s="198"/>
      <c r="K29" s="168"/>
      <c r="L29" s="169"/>
      <c r="M29" s="169"/>
      <c r="N29" s="169"/>
      <c r="O29" s="169"/>
      <c r="P29" s="169"/>
      <c r="Q29" s="170"/>
      <c r="R29" s="196"/>
      <c r="S29" s="196"/>
      <c r="T29" s="196"/>
      <c r="U29" s="196"/>
      <c r="V29" s="196"/>
      <c r="W29" s="196"/>
      <c r="X29" s="196"/>
      <c r="Y29" s="181"/>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3"/>
    </row>
    <row r="30" spans="2:59" ht="15" customHeight="1">
      <c r="B30" s="196"/>
      <c r="C30" s="196"/>
      <c r="D30" s="196"/>
      <c r="E30" s="196"/>
      <c r="F30" s="196"/>
      <c r="G30" s="196"/>
      <c r="H30" s="196"/>
      <c r="I30" s="196"/>
      <c r="J30" s="199"/>
      <c r="K30" s="171"/>
      <c r="L30" s="172"/>
      <c r="M30" s="172"/>
      <c r="N30" s="172"/>
      <c r="O30" s="172"/>
      <c r="P30" s="172"/>
      <c r="Q30" s="173"/>
      <c r="R30" s="196"/>
      <c r="S30" s="196"/>
      <c r="T30" s="196"/>
      <c r="U30" s="196"/>
      <c r="V30" s="196"/>
      <c r="W30" s="196"/>
      <c r="X30" s="196"/>
      <c r="Y30" s="181"/>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3"/>
    </row>
    <row r="31" spans="2:59" ht="15" customHeight="1">
      <c r="B31" s="196"/>
      <c r="C31" s="196"/>
      <c r="D31" s="196"/>
      <c r="E31" s="196"/>
      <c r="F31" s="196"/>
      <c r="G31" s="196"/>
      <c r="H31" s="196"/>
      <c r="I31" s="196"/>
      <c r="J31" s="197">
        <v>3</v>
      </c>
      <c r="K31" s="165"/>
      <c r="L31" s="166"/>
      <c r="M31" s="166"/>
      <c r="N31" s="166"/>
      <c r="O31" s="166"/>
      <c r="P31" s="166"/>
      <c r="Q31" s="167"/>
      <c r="R31" s="196"/>
      <c r="S31" s="196"/>
      <c r="T31" s="196"/>
      <c r="U31" s="196"/>
      <c r="V31" s="196"/>
      <c r="W31" s="196"/>
      <c r="X31" s="196"/>
      <c r="Y31" s="181"/>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3"/>
    </row>
    <row r="32" spans="2:59" ht="15" customHeight="1">
      <c r="B32" s="196"/>
      <c r="C32" s="196"/>
      <c r="D32" s="196"/>
      <c r="E32" s="196"/>
      <c r="F32" s="196"/>
      <c r="G32" s="196"/>
      <c r="H32" s="196"/>
      <c r="I32" s="196"/>
      <c r="J32" s="198"/>
      <c r="K32" s="168"/>
      <c r="L32" s="169"/>
      <c r="M32" s="169"/>
      <c r="N32" s="169"/>
      <c r="O32" s="169"/>
      <c r="P32" s="169"/>
      <c r="Q32" s="170"/>
      <c r="R32" s="196"/>
      <c r="S32" s="196"/>
      <c r="T32" s="196"/>
      <c r="U32" s="196"/>
      <c r="V32" s="196"/>
      <c r="W32" s="196"/>
      <c r="X32" s="196"/>
      <c r="Y32" s="181"/>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3"/>
    </row>
    <row r="33" spans="2:59" ht="15" customHeight="1">
      <c r="B33" s="196"/>
      <c r="C33" s="196"/>
      <c r="D33" s="196"/>
      <c r="E33" s="196"/>
      <c r="F33" s="196"/>
      <c r="G33" s="196"/>
      <c r="H33" s="196"/>
      <c r="I33" s="196"/>
      <c r="J33" s="199"/>
      <c r="K33" s="171"/>
      <c r="L33" s="172"/>
      <c r="M33" s="172"/>
      <c r="N33" s="172"/>
      <c r="O33" s="172"/>
      <c r="P33" s="172"/>
      <c r="Q33" s="173"/>
      <c r="R33" s="196"/>
      <c r="S33" s="196"/>
      <c r="T33" s="196"/>
      <c r="U33" s="196"/>
      <c r="V33" s="196"/>
      <c r="W33" s="196"/>
      <c r="X33" s="196"/>
      <c r="Y33" s="184"/>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6"/>
    </row>
    <row r="34" spans="2:59" ht="15" customHeight="1">
      <c r="B34" s="118" t="s">
        <v>16</v>
      </c>
      <c r="C34" s="119"/>
      <c r="D34" s="119"/>
      <c r="E34" s="119"/>
      <c r="F34" s="119"/>
      <c r="G34" s="119"/>
      <c r="H34" s="119"/>
      <c r="I34" s="120"/>
      <c r="J34" s="178"/>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80"/>
    </row>
    <row r="35" spans="2:59" ht="15" customHeight="1">
      <c r="B35" s="175"/>
      <c r="C35" s="176"/>
      <c r="D35" s="176"/>
      <c r="E35" s="176"/>
      <c r="F35" s="176"/>
      <c r="G35" s="176"/>
      <c r="H35" s="176"/>
      <c r="I35" s="177"/>
      <c r="J35" s="181"/>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3"/>
    </row>
    <row r="36" spans="2:59" ht="15" customHeight="1">
      <c r="B36" s="175"/>
      <c r="C36" s="176"/>
      <c r="D36" s="176"/>
      <c r="E36" s="176"/>
      <c r="F36" s="176"/>
      <c r="G36" s="176"/>
      <c r="H36" s="176"/>
      <c r="I36" s="177"/>
      <c r="J36" s="181"/>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3"/>
    </row>
    <row r="37" spans="2:59" ht="15" customHeight="1">
      <c r="B37" s="175"/>
      <c r="C37" s="176"/>
      <c r="D37" s="176"/>
      <c r="E37" s="176"/>
      <c r="F37" s="176"/>
      <c r="G37" s="176"/>
      <c r="H37" s="176"/>
      <c r="I37" s="177"/>
      <c r="J37" s="181"/>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3"/>
    </row>
    <row r="38" spans="2:59" ht="15" customHeight="1">
      <c r="B38" s="121"/>
      <c r="C38" s="122"/>
      <c r="D38" s="122"/>
      <c r="E38" s="122"/>
      <c r="F38" s="122"/>
      <c r="G38" s="122"/>
      <c r="H38" s="122"/>
      <c r="I38" s="123"/>
      <c r="J38" s="184"/>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6"/>
    </row>
    <row r="39" spans="2:59" ht="15" customHeight="1">
      <c r="B39" s="118" t="s">
        <v>58</v>
      </c>
      <c r="C39" s="119"/>
      <c r="D39" s="119"/>
      <c r="E39" s="119"/>
      <c r="F39" s="119"/>
      <c r="G39" s="119"/>
      <c r="H39" s="119"/>
      <c r="I39" s="120"/>
      <c r="J39" s="178"/>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80"/>
    </row>
    <row r="40" spans="2:59" ht="15" customHeight="1">
      <c r="B40" s="175"/>
      <c r="C40" s="176"/>
      <c r="D40" s="176"/>
      <c r="E40" s="176"/>
      <c r="F40" s="176"/>
      <c r="G40" s="176"/>
      <c r="H40" s="176"/>
      <c r="I40" s="177"/>
      <c r="J40" s="181"/>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3"/>
    </row>
    <row r="41" spans="2:59" ht="15" customHeight="1">
      <c r="B41" s="175"/>
      <c r="C41" s="176"/>
      <c r="D41" s="176"/>
      <c r="E41" s="176"/>
      <c r="F41" s="176"/>
      <c r="G41" s="176"/>
      <c r="H41" s="176"/>
      <c r="I41" s="177"/>
      <c r="J41" s="181"/>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3"/>
    </row>
    <row r="42" spans="2:59" ht="15" customHeight="1">
      <c r="B42" s="121"/>
      <c r="C42" s="122"/>
      <c r="D42" s="122"/>
      <c r="E42" s="122"/>
      <c r="F42" s="122"/>
      <c r="G42" s="122"/>
      <c r="H42" s="122"/>
      <c r="I42" s="123"/>
      <c r="J42" s="184"/>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6"/>
    </row>
    <row r="43" spans="2:59" ht="15" customHeight="1">
      <c r="B43" s="187" t="s">
        <v>302</v>
      </c>
      <c r="C43" s="188"/>
      <c r="D43" s="188"/>
      <c r="E43" s="188"/>
      <c r="F43" s="188"/>
      <c r="G43" s="188"/>
      <c r="H43" s="188"/>
      <c r="I43" s="189"/>
      <c r="J43" s="165" t="s">
        <v>301</v>
      </c>
      <c r="K43" s="166"/>
      <c r="L43" s="166"/>
      <c r="M43" s="166"/>
      <c r="N43" s="166"/>
      <c r="O43" s="166"/>
      <c r="P43" s="166"/>
      <c r="Q43" s="167"/>
      <c r="R43" s="118" t="s">
        <v>42</v>
      </c>
      <c r="S43" s="119"/>
      <c r="T43" s="119"/>
      <c r="U43" s="119"/>
      <c r="V43" s="119"/>
      <c r="W43" s="119"/>
      <c r="X43" s="120"/>
      <c r="Y43" s="165" t="s">
        <v>57</v>
      </c>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7"/>
    </row>
    <row r="44" spans="2:59" ht="15" customHeight="1">
      <c r="B44" s="190"/>
      <c r="C44" s="191"/>
      <c r="D44" s="191"/>
      <c r="E44" s="191"/>
      <c r="F44" s="191"/>
      <c r="G44" s="191"/>
      <c r="H44" s="191"/>
      <c r="I44" s="192"/>
      <c r="J44" s="168"/>
      <c r="K44" s="169"/>
      <c r="L44" s="169"/>
      <c r="M44" s="169"/>
      <c r="N44" s="169"/>
      <c r="O44" s="169"/>
      <c r="P44" s="169"/>
      <c r="Q44" s="170"/>
      <c r="R44" s="175"/>
      <c r="S44" s="176"/>
      <c r="T44" s="176"/>
      <c r="U44" s="176"/>
      <c r="V44" s="176"/>
      <c r="W44" s="176"/>
      <c r="X44" s="177"/>
      <c r="Y44" s="168"/>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70"/>
    </row>
    <row r="45" spans="2:59" ht="15" customHeight="1">
      <c r="B45" s="190"/>
      <c r="C45" s="191"/>
      <c r="D45" s="191"/>
      <c r="E45" s="191"/>
      <c r="F45" s="191"/>
      <c r="G45" s="191"/>
      <c r="H45" s="191"/>
      <c r="I45" s="192"/>
      <c r="J45" s="168"/>
      <c r="K45" s="169"/>
      <c r="L45" s="169"/>
      <c r="M45" s="169"/>
      <c r="N45" s="169"/>
      <c r="O45" s="169"/>
      <c r="P45" s="169"/>
      <c r="Q45" s="170"/>
      <c r="R45" s="175"/>
      <c r="S45" s="176"/>
      <c r="T45" s="176"/>
      <c r="U45" s="176"/>
      <c r="V45" s="176"/>
      <c r="W45" s="176"/>
      <c r="X45" s="177"/>
      <c r="Y45" s="168"/>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70"/>
    </row>
    <row r="46" spans="2:59" ht="15" customHeight="1">
      <c r="B46" s="193"/>
      <c r="C46" s="194"/>
      <c r="D46" s="194"/>
      <c r="E46" s="194"/>
      <c r="F46" s="194"/>
      <c r="G46" s="194"/>
      <c r="H46" s="194"/>
      <c r="I46" s="195"/>
      <c r="J46" s="171"/>
      <c r="K46" s="172"/>
      <c r="L46" s="172"/>
      <c r="M46" s="172"/>
      <c r="N46" s="172"/>
      <c r="O46" s="172"/>
      <c r="P46" s="172"/>
      <c r="Q46" s="173"/>
      <c r="R46" s="121"/>
      <c r="S46" s="122"/>
      <c r="T46" s="122"/>
      <c r="U46" s="122"/>
      <c r="V46" s="122"/>
      <c r="W46" s="122"/>
      <c r="X46" s="123"/>
      <c r="Y46" s="171"/>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3"/>
    </row>
    <row r="47" spans="2:59" ht="15" customHeight="1">
      <c r="B47" s="20"/>
      <c r="C47" s="20"/>
      <c r="D47" s="20"/>
      <c r="E47" s="20"/>
      <c r="F47" s="20"/>
      <c r="G47" s="20"/>
      <c r="H47" s="20"/>
      <c r="I47" s="20"/>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row>
    <row r="48" spans="2:59" ht="15" customHeight="1">
      <c r="B48" s="22" t="s">
        <v>41</v>
      </c>
      <c r="D48" s="20"/>
      <c r="E48" s="20"/>
      <c r="F48" s="20"/>
      <c r="G48" s="20"/>
      <c r="H48" s="20"/>
      <c r="I48" s="20"/>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row>
    <row r="49" spans="2:59" ht="15" customHeight="1">
      <c r="B49" s="118" t="s">
        <v>59</v>
      </c>
      <c r="C49" s="119"/>
      <c r="D49" s="119"/>
      <c r="E49" s="119"/>
      <c r="F49" s="119"/>
      <c r="G49" s="119"/>
      <c r="H49" s="119"/>
      <c r="I49" s="120"/>
      <c r="J49" s="178"/>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80"/>
    </row>
    <row r="50" spans="2:59" ht="15" customHeight="1">
      <c r="B50" s="175"/>
      <c r="C50" s="176"/>
      <c r="D50" s="176"/>
      <c r="E50" s="176"/>
      <c r="F50" s="176"/>
      <c r="G50" s="176"/>
      <c r="H50" s="176"/>
      <c r="I50" s="177"/>
      <c r="J50" s="181"/>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3"/>
    </row>
    <row r="51" spans="2:59" ht="15" customHeight="1">
      <c r="B51" s="175"/>
      <c r="C51" s="176"/>
      <c r="D51" s="176"/>
      <c r="E51" s="176"/>
      <c r="F51" s="176"/>
      <c r="G51" s="176"/>
      <c r="H51" s="176"/>
      <c r="I51" s="177"/>
      <c r="J51" s="181"/>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3"/>
    </row>
    <row r="52" spans="2:59" ht="15" customHeight="1">
      <c r="B52" s="121"/>
      <c r="C52" s="122"/>
      <c r="D52" s="122"/>
      <c r="E52" s="122"/>
      <c r="F52" s="122"/>
      <c r="G52" s="122"/>
      <c r="H52" s="122"/>
      <c r="I52" s="123"/>
      <c r="J52" s="184"/>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6"/>
    </row>
    <row r="53" spans="2:59" ht="15" customHeight="1">
      <c r="B53" s="118" t="s">
        <v>17</v>
      </c>
      <c r="C53" s="157"/>
      <c r="D53" s="157"/>
      <c r="E53" s="157"/>
      <c r="F53" s="157"/>
      <c r="G53" s="157"/>
      <c r="H53" s="157"/>
      <c r="I53" s="158"/>
      <c r="J53" s="165"/>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7"/>
      <c r="AH53" s="174" t="s">
        <v>18</v>
      </c>
      <c r="AI53" s="157"/>
      <c r="AJ53" s="157"/>
      <c r="AK53" s="157"/>
      <c r="AL53" s="157"/>
      <c r="AM53" s="157"/>
      <c r="AN53" s="158"/>
      <c r="AO53" s="165"/>
      <c r="AP53" s="166"/>
      <c r="AQ53" s="166"/>
      <c r="AR53" s="166"/>
      <c r="AS53" s="166"/>
      <c r="AT53" s="166"/>
      <c r="AU53" s="166"/>
      <c r="AV53" s="166"/>
      <c r="AW53" s="166"/>
      <c r="AX53" s="166"/>
      <c r="AY53" s="166"/>
      <c r="AZ53" s="166"/>
      <c r="BA53" s="166"/>
      <c r="BB53" s="166"/>
      <c r="BC53" s="166"/>
      <c r="BD53" s="166"/>
      <c r="BE53" s="166"/>
      <c r="BF53" s="166"/>
      <c r="BG53" s="167"/>
    </row>
    <row r="54" spans="2:59" ht="15" customHeight="1">
      <c r="B54" s="159"/>
      <c r="C54" s="160"/>
      <c r="D54" s="160"/>
      <c r="E54" s="160"/>
      <c r="F54" s="160"/>
      <c r="G54" s="160"/>
      <c r="H54" s="160"/>
      <c r="I54" s="161"/>
      <c r="J54" s="168"/>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70"/>
      <c r="AH54" s="159"/>
      <c r="AI54" s="160"/>
      <c r="AJ54" s="160"/>
      <c r="AK54" s="160"/>
      <c r="AL54" s="160"/>
      <c r="AM54" s="160"/>
      <c r="AN54" s="161"/>
      <c r="AO54" s="168"/>
      <c r="AP54" s="169"/>
      <c r="AQ54" s="169"/>
      <c r="AR54" s="169"/>
      <c r="AS54" s="169"/>
      <c r="AT54" s="169"/>
      <c r="AU54" s="169"/>
      <c r="AV54" s="169"/>
      <c r="AW54" s="169"/>
      <c r="AX54" s="169"/>
      <c r="AY54" s="169"/>
      <c r="AZ54" s="169"/>
      <c r="BA54" s="169"/>
      <c r="BB54" s="169"/>
      <c r="BC54" s="169"/>
      <c r="BD54" s="169"/>
      <c r="BE54" s="169"/>
      <c r="BF54" s="169"/>
      <c r="BG54" s="170"/>
    </row>
    <row r="55" spans="2:59" ht="15" customHeight="1">
      <c r="B55" s="162"/>
      <c r="C55" s="163"/>
      <c r="D55" s="163"/>
      <c r="E55" s="163"/>
      <c r="F55" s="163"/>
      <c r="G55" s="163"/>
      <c r="H55" s="163"/>
      <c r="I55" s="164"/>
      <c r="J55" s="171"/>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3"/>
      <c r="AH55" s="162"/>
      <c r="AI55" s="163"/>
      <c r="AJ55" s="163"/>
      <c r="AK55" s="163"/>
      <c r="AL55" s="163"/>
      <c r="AM55" s="163"/>
      <c r="AN55" s="164"/>
      <c r="AO55" s="171"/>
      <c r="AP55" s="172"/>
      <c r="AQ55" s="172"/>
      <c r="AR55" s="172"/>
      <c r="AS55" s="172"/>
      <c r="AT55" s="172"/>
      <c r="AU55" s="172"/>
      <c r="AV55" s="172"/>
      <c r="AW55" s="172"/>
      <c r="AX55" s="172"/>
      <c r="AY55" s="172"/>
      <c r="AZ55" s="172"/>
      <c r="BA55" s="172"/>
      <c r="BB55" s="172"/>
      <c r="BC55" s="172"/>
      <c r="BD55" s="172"/>
      <c r="BE55" s="172"/>
      <c r="BF55" s="172"/>
      <c r="BG55" s="173"/>
    </row>
    <row r="56" spans="2:59" ht="15" customHeight="1">
      <c r="B56" s="118" t="s">
        <v>19</v>
      </c>
      <c r="C56" s="119"/>
      <c r="D56" s="119"/>
      <c r="E56" s="119"/>
      <c r="F56" s="119"/>
      <c r="G56" s="119"/>
      <c r="H56" s="119"/>
      <c r="I56" s="120"/>
      <c r="J56" s="178"/>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80"/>
    </row>
    <row r="57" spans="2:59" ht="15" customHeight="1">
      <c r="B57" s="175"/>
      <c r="C57" s="176"/>
      <c r="D57" s="176"/>
      <c r="E57" s="176"/>
      <c r="F57" s="176"/>
      <c r="G57" s="176"/>
      <c r="H57" s="176"/>
      <c r="I57" s="177"/>
      <c r="J57" s="181"/>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3"/>
    </row>
    <row r="58" spans="2:59" ht="15" customHeight="1">
      <c r="B58" s="175"/>
      <c r="C58" s="176"/>
      <c r="D58" s="176"/>
      <c r="E58" s="176"/>
      <c r="F58" s="176"/>
      <c r="G58" s="176"/>
      <c r="H58" s="176"/>
      <c r="I58" s="177"/>
      <c r="J58" s="181"/>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3"/>
    </row>
    <row r="59" spans="2:59" ht="15" customHeight="1">
      <c r="B59" s="121"/>
      <c r="C59" s="122"/>
      <c r="D59" s="122"/>
      <c r="E59" s="122"/>
      <c r="F59" s="122"/>
      <c r="G59" s="122"/>
      <c r="H59" s="122"/>
      <c r="I59" s="123"/>
      <c r="J59" s="184"/>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6"/>
    </row>
    <row r="60" spans="2:59" ht="15" customHeight="1">
      <c r="B60" s="20"/>
      <c r="C60" s="20"/>
      <c r="D60" s="20"/>
      <c r="E60" s="20"/>
      <c r="F60" s="20"/>
      <c r="G60" s="20"/>
      <c r="H60" s="20"/>
      <c r="I60" s="20"/>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row>
    <row r="61" spans="2:59" ht="15" customHeight="1">
      <c r="B61" s="114" t="s">
        <v>20</v>
      </c>
      <c r="C61" s="115"/>
      <c r="D61" s="115"/>
      <c r="E61" s="115"/>
      <c r="F61" s="115"/>
      <c r="G61" s="115"/>
      <c r="H61" s="115"/>
      <c r="I61" s="115"/>
      <c r="J61" s="115"/>
      <c r="K61" s="115"/>
      <c r="L61" s="115"/>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5"/>
    </row>
    <row r="62" spans="2:59" ht="15" customHeight="1">
      <c r="B62" s="116"/>
      <c r="C62" s="117"/>
      <c r="D62" s="117"/>
      <c r="E62" s="117"/>
      <c r="F62" s="117"/>
      <c r="G62" s="117"/>
      <c r="H62" s="117"/>
      <c r="I62" s="117"/>
      <c r="J62" s="117"/>
      <c r="K62" s="117"/>
      <c r="L62" s="117"/>
      <c r="M62" s="7"/>
      <c r="N62" s="7"/>
      <c r="O62" s="7"/>
      <c r="P62" s="7"/>
      <c r="Q62" s="7"/>
      <c r="R62" s="7"/>
      <c r="S62" s="7"/>
      <c r="T62" s="7"/>
      <c r="U62" s="7"/>
      <c r="V62" s="7"/>
      <c r="W62" s="7"/>
      <c r="X62" s="7"/>
      <c r="Y62" s="7"/>
      <c r="Z62" s="7"/>
      <c r="AA62" s="7"/>
      <c r="AB62" s="7"/>
      <c r="AC62" s="7"/>
      <c r="AD62" s="7"/>
      <c r="AE62" s="7"/>
      <c r="AF62" s="7"/>
      <c r="AG62" s="7"/>
      <c r="AH62" s="7"/>
      <c r="AI62" s="7"/>
      <c r="AJ62" s="7"/>
      <c r="AK62" s="7"/>
      <c r="AL62" s="118" t="s">
        <v>21</v>
      </c>
      <c r="AM62" s="119"/>
      <c r="AN62" s="119"/>
      <c r="AO62" s="119"/>
      <c r="AP62" s="119"/>
      <c r="AQ62" s="119"/>
      <c r="AR62" s="119"/>
      <c r="AS62" s="119"/>
      <c r="AT62" s="120"/>
      <c r="AU62" s="165" t="s">
        <v>301</v>
      </c>
      <c r="AV62" s="166"/>
      <c r="AW62" s="166"/>
      <c r="AX62" s="166"/>
      <c r="AY62" s="166"/>
      <c r="AZ62" s="166"/>
      <c r="BA62" s="166"/>
      <c r="BB62" s="166"/>
      <c r="BC62" s="166"/>
      <c r="BD62" s="166"/>
      <c r="BE62" s="166"/>
      <c r="BF62" s="167"/>
      <c r="BG62" s="16"/>
    </row>
    <row r="63" spans="2:59" ht="15" customHeight="1">
      <c r="B63" s="1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121"/>
      <c r="AM63" s="122"/>
      <c r="AN63" s="122"/>
      <c r="AO63" s="122"/>
      <c r="AP63" s="122"/>
      <c r="AQ63" s="122"/>
      <c r="AR63" s="122"/>
      <c r="AS63" s="122"/>
      <c r="AT63" s="123"/>
      <c r="AU63" s="171"/>
      <c r="AV63" s="172"/>
      <c r="AW63" s="172"/>
      <c r="AX63" s="172"/>
      <c r="AY63" s="172"/>
      <c r="AZ63" s="172"/>
      <c r="BA63" s="172"/>
      <c r="BB63" s="172"/>
      <c r="BC63" s="172"/>
      <c r="BD63" s="172"/>
      <c r="BE63" s="172"/>
      <c r="BF63" s="173"/>
      <c r="BG63" s="16"/>
    </row>
    <row r="64" spans="2:59" ht="15" customHeight="1">
      <c r="B64" s="26" t="s">
        <v>22</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16"/>
    </row>
    <row r="65" spans="2:59" s="27" customFormat="1" ht="15" customHeight="1">
      <c r="B65" s="26"/>
      <c r="C65" s="151" t="s">
        <v>56</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3"/>
      <c r="BG65" s="28"/>
    </row>
    <row r="66" spans="2:59" s="27" customFormat="1" ht="15" customHeight="1">
      <c r="B66" s="26"/>
      <c r="C66" s="154"/>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6"/>
      <c r="BG66" s="28"/>
    </row>
    <row r="67" spans="2:59" ht="15" customHeight="1">
      <c r="B67" s="17"/>
      <c r="C67" s="124" t="s">
        <v>23</v>
      </c>
      <c r="D67" s="125"/>
      <c r="E67" s="125"/>
      <c r="F67" s="125"/>
      <c r="G67" s="125"/>
      <c r="H67" s="126"/>
      <c r="I67" s="130"/>
      <c r="J67" s="131"/>
      <c r="K67" s="131"/>
      <c r="L67" s="131"/>
      <c r="M67" s="131"/>
      <c r="N67" s="131"/>
      <c r="O67" s="131"/>
      <c r="P67" s="131"/>
      <c r="Q67" s="131"/>
      <c r="R67" s="131"/>
      <c r="S67" s="131"/>
      <c r="T67" s="132"/>
      <c r="U67" s="124" t="s">
        <v>24</v>
      </c>
      <c r="V67" s="125"/>
      <c r="W67" s="125"/>
      <c r="X67" s="125"/>
      <c r="Y67" s="125"/>
      <c r="Z67" s="126"/>
      <c r="AA67" s="130"/>
      <c r="AB67" s="131"/>
      <c r="AC67" s="131"/>
      <c r="AD67" s="131"/>
      <c r="AE67" s="131"/>
      <c r="AF67" s="131"/>
      <c r="AG67" s="131"/>
      <c r="AH67" s="131"/>
      <c r="AI67" s="131"/>
      <c r="AJ67" s="131"/>
      <c r="AK67" s="131"/>
      <c r="AL67" s="132"/>
      <c r="AM67" s="124" t="s">
        <v>25</v>
      </c>
      <c r="AN67" s="125"/>
      <c r="AO67" s="125"/>
      <c r="AP67" s="125"/>
      <c r="AQ67" s="125"/>
      <c r="AR67" s="126"/>
      <c r="AS67" s="145" t="s">
        <v>301</v>
      </c>
      <c r="AT67" s="146"/>
      <c r="AU67" s="146"/>
      <c r="AV67" s="146"/>
      <c r="AW67" s="146"/>
      <c r="AX67" s="146"/>
      <c r="AY67" s="146"/>
      <c r="AZ67" s="146"/>
      <c r="BA67" s="146"/>
      <c r="BB67" s="146"/>
      <c r="BC67" s="146"/>
      <c r="BD67" s="146"/>
      <c r="BE67" s="146"/>
      <c r="BF67" s="147"/>
      <c r="BG67" s="16"/>
    </row>
    <row r="68" spans="2:59" ht="15" customHeight="1">
      <c r="B68" s="17"/>
      <c r="C68" s="127"/>
      <c r="D68" s="128"/>
      <c r="E68" s="128"/>
      <c r="F68" s="128"/>
      <c r="G68" s="128"/>
      <c r="H68" s="129"/>
      <c r="I68" s="133"/>
      <c r="J68" s="134"/>
      <c r="K68" s="134"/>
      <c r="L68" s="134"/>
      <c r="M68" s="134"/>
      <c r="N68" s="134"/>
      <c r="O68" s="134"/>
      <c r="P68" s="134"/>
      <c r="Q68" s="134"/>
      <c r="R68" s="134"/>
      <c r="S68" s="134"/>
      <c r="T68" s="135"/>
      <c r="U68" s="127"/>
      <c r="V68" s="128"/>
      <c r="W68" s="128"/>
      <c r="X68" s="128"/>
      <c r="Y68" s="128"/>
      <c r="Z68" s="129"/>
      <c r="AA68" s="133"/>
      <c r="AB68" s="134"/>
      <c r="AC68" s="134"/>
      <c r="AD68" s="134"/>
      <c r="AE68" s="134"/>
      <c r="AF68" s="134"/>
      <c r="AG68" s="134"/>
      <c r="AH68" s="134"/>
      <c r="AI68" s="134"/>
      <c r="AJ68" s="134"/>
      <c r="AK68" s="134"/>
      <c r="AL68" s="135"/>
      <c r="AM68" s="127"/>
      <c r="AN68" s="128"/>
      <c r="AO68" s="128"/>
      <c r="AP68" s="128"/>
      <c r="AQ68" s="128"/>
      <c r="AR68" s="129"/>
      <c r="AS68" s="148"/>
      <c r="AT68" s="149"/>
      <c r="AU68" s="149"/>
      <c r="AV68" s="149"/>
      <c r="AW68" s="149"/>
      <c r="AX68" s="149"/>
      <c r="AY68" s="149"/>
      <c r="AZ68" s="149"/>
      <c r="BA68" s="149"/>
      <c r="BB68" s="149"/>
      <c r="BC68" s="149"/>
      <c r="BD68" s="149"/>
      <c r="BE68" s="149"/>
      <c r="BF68" s="150"/>
      <c r="BG68" s="16"/>
    </row>
    <row r="69" spans="2:59" ht="15" customHeight="1">
      <c r="B69" s="17"/>
      <c r="C69" s="105" t="s">
        <v>26</v>
      </c>
      <c r="D69" s="106"/>
      <c r="E69" s="106"/>
      <c r="F69" s="106"/>
      <c r="G69" s="106"/>
      <c r="H69" s="107"/>
      <c r="I69" s="136" t="s">
        <v>306</v>
      </c>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8"/>
      <c r="BG69" s="16"/>
    </row>
    <row r="70" spans="2:59" ht="15" customHeight="1">
      <c r="B70" s="17"/>
      <c r="C70" s="108"/>
      <c r="D70" s="109"/>
      <c r="E70" s="109"/>
      <c r="F70" s="109"/>
      <c r="G70" s="109"/>
      <c r="H70" s="110"/>
      <c r="I70" s="139"/>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1"/>
      <c r="BG70" s="16"/>
    </row>
    <row r="71" spans="2:59" ht="15" customHeight="1">
      <c r="B71" s="17"/>
      <c r="C71" s="108"/>
      <c r="D71" s="109"/>
      <c r="E71" s="109"/>
      <c r="F71" s="109"/>
      <c r="G71" s="109"/>
      <c r="H71" s="110"/>
      <c r="I71" s="139"/>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1"/>
      <c r="BG71" s="16"/>
    </row>
    <row r="72" spans="2:59" ht="15" customHeight="1">
      <c r="B72" s="17"/>
      <c r="C72" s="108"/>
      <c r="D72" s="109"/>
      <c r="E72" s="109"/>
      <c r="F72" s="109"/>
      <c r="G72" s="109"/>
      <c r="H72" s="110"/>
      <c r="I72" s="139"/>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1"/>
      <c r="BG72" s="16"/>
    </row>
    <row r="73" spans="2:59" ht="15" customHeight="1">
      <c r="B73" s="17"/>
      <c r="C73" s="108"/>
      <c r="D73" s="109"/>
      <c r="E73" s="109"/>
      <c r="F73" s="109"/>
      <c r="G73" s="109"/>
      <c r="H73" s="110"/>
      <c r="I73" s="139"/>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1"/>
      <c r="BG73" s="16"/>
    </row>
    <row r="74" spans="2:59" ht="15" customHeight="1">
      <c r="B74" s="17"/>
      <c r="C74" s="108"/>
      <c r="D74" s="109"/>
      <c r="E74" s="109"/>
      <c r="F74" s="109"/>
      <c r="G74" s="109"/>
      <c r="H74" s="110"/>
      <c r="I74" s="139"/>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1"/>
      <c r="BG74" s="16"/>
    </row>
    <row r="75" spans="2:59" ht="15" customHeight="1">
      <c r="B75" s="17"/>
      <c r="C75" s="108"/>
      <c r="D75" s="109"/>
      <c r="E75" s="109"/>
      <c r="F75" s="109"/>
      <c r="G75" s="109"/>
      <c r="H75" s="110"/>
      <c r="I75" s="139"/>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1"/>
      <c r="BG75" s="16"/>
    </row>
    <row r="76" spans="2:59" ht="15" customHeight="1">
      <c r="B76" s="17"/>
      <c r="C76" s="108"/>
      <c r="D76" s="109"/>
      <c r="E76" s="109"/>
      <c r="F76" s="109"/>
      <c r="G76" s="109"/>
      <c r="H76" s="110"/>
      <c r="I76" s="139"/>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1"/>
      <c r="BG76" s="16"/>
    </row>
    <row r="77" spans="2:59" ht="15" customHeight="1">
      <c r="B77" s="17"/>
      <c r="C77" s="108"/>
      <c r="D77" s="109"/>
      <c r="E77" s="109"/>
      <c r="F77" s="109"/>
      <c r="G77" s="109"/>
      <c r="H77" s="110"/>
      <c r="I77" s="139"/>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1"/>
      <c r="BG77" s="16"/>
    </row>
    <row r="78" spans="2:59" ht="15" customHeight="1">
      <c r="B78" s="17"/>
      <c r="C78" s="108"/>
      <c r="D78" s="109"/>
      <c r="E78" s="109"/>
      <c r="F78" s="109"/>
      <c r="G78" s="109"/>
      <c r="H78" s="110"/>
      <c r="I78" s="139"/>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1"/>
      <c r="BG78" s="16"/>
    </row>
    <row r="79" spans="2:59" ht="15" customHeight="1">
      <c r="B79" s="17"/>
      <c r="C79" s="108"/>
      <c r="D79" s="109"/>
      <c r="E79" s="109"/>
      <c r="F79" s="109"/>
      <c r="G79" s="109"/>
      <c r="H79" s="110"/>
      <c r="I79" s="139"/>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0"/>
      <c r="BA79" s="140"/>
      <c r="BB79" s="140"/>
      <c r="BC79" s="140"/>
      <c r="BD79" s="140"/>
      <c r="BE79" s="140"/>
      <c r="BF79" s="141"/>
      <c r="BG79" s="16"/>
    </row>
    <row r="80" spans="2:59" ht="156.75" customHeight="1">
      <c r="B80" s="17"/>
      <c r="C80" s="111"/>
      <c r="D80" s="112"/>
      <c r="E80" s="112"/>
      <c r="F80" s="112"/>
      <c r="G80" s="112"/>
      <c r="H80" s="113"/>
      <c r="I80" s="142"/>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4"/>
      <c r="BG80" s="16"/>
    </row>
    <row r="81" spans="2:59" s="27" customFormat="1" ht="15" customHeight="1">
      <c r="B81" s="26"/>
      <c r="C81" s="151" t="s">
        <v>55</v>
      </c>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c r="AL81" s="152"/>
      <c r="AM81" s="152"/>
      <c r="AN81" s="152"/>
      <c r="AO81" s="152"/>
      <c r="AP81" s="152"/>
      <c r="AQ81" s="152"/>
      <c r="AR81" s="152"/>
      <c r="AS81" s="152"/>
      <c r="AT81" s="152"/>
      <c r="AU81" s="152"/>
      <c r="AV81" s="152"/>
      <c r="AW81" s="152"/>
      <c r="AX81" s="152"/>
      <c r="AY81" s="152"/>
      <c r="AZ81" s="152"/>
      <c r="BA81" s="152"/>
      <c r="BB81" s="152"/>
      <c r="BC81" s="152"/>
      <c r="BD81" s="152"/>
      <c r="BE81" s="152"/>
      <c r="BF81" s="153"/>
      <c r="BG81" s="30"/>
    </row>
    <row r="82" spans="2:59" s="27" customFormat="1" ht="15" customHeight="1">
      <c r="B82" s="26"/>
      <c r="C82" s="154"/>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6"/>
      <c r="BG82" s="30"/>
    </row>
    <row r="83" spans="2:59" ht="15" customHeight="1">
      <c r="B83" s="4"/>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6"/>
    </row>
  </sheetData>
  <mergeCells count="69">
    <mergeCell ref="AM2:AS3"/>
    <mergeCell ref="AT2:BG3"/>
    <mergeCell ref="AU62:BF63"/>
    <mergeCell ref="C81:BF82"/>
    <mergeCell ref="B5:I6"/>
    <mergeCell ref="J5:AC6"/>
    <mergeCell ref="AL6:AR6"/>
    <mergeCell ref="BA6:BG6"/>
    <mergeCell ref="AY8:BG9"/>
    <mergeCell ref="B10:I11"/>
    <mergeCell ref="J10:AC11"/>
    <mergeCell ref="AD10:AJ11"/>
    <mergeCell ref="AK10:AR11"/>
    <mergeCell ref="AS10:AX11"/>
    <mergeCell ref="AY10:BG11"/>
    <mergeCell ref="B8:I9"/>
    <mergeCell ref="J8:AC9"/>
    <mergeCell ref="AD8:AJ9"/>
    <mergeCell ref="AK8:AR9"/>
    <mergeCell ref="AS8:AX9"/>
    <mergeCell ref="B19:I23"/>
    <mergeCell ref="J19:BG23"/>
    <mergeCell ref="AK12:AR13"/>
    <mergeCell ref="AS12:AX13"/>
    <mergeCell ref="B15:I18"/>
    <mergeCell ref="J15:Q18"/>
    <mergeCell ref="R15:X18"/>
    <mergeCell ref="Y15:BG18"/>
    <mergeCell ref="AY12:BG13"/>
    <mergeCell ref="B12:I13"/>
    <mergeCell ref="J12:AC13"/>
    <mergeCell ref="AD12:AJ13"/>
    <mergeCell ref="B34:I38"/>
    <mergeCell ref="J34:BG38"/>
    <mergeCell ref="B39:I42"/>
    <mergeCell ref="J39:BG42"/>
    <mergeCell ref="K31:Q33"/>
    <mergeCell ref="B25:I33"/>
    <mergeCell ref="J25:J27"/>
    <mergeCell ref="K25:Q27"/>
    <mergeCell ref="R25:X33"/>
    <mergeCell ref="Y25:BG33"/>
    <mergeCell ref="J28:J30"/>
    <mergeCell ref="K28:Q30"/>
    <mergeCell ref="J31:J33"/>
    <mergeCell ref="J56:BG59"/>
    <mergeCell ref="AO53:BG55"/>
    <mergeCell ref="B43:I46"/>
    <mergeCell ref="J43:Q46"/>
    <mergeCell ref="R43:X46"/>
    <mergeCell ref="Y43:BG46"/>
    <mergeCell ref="B49:I52"/>
    <mergeCell ref="J49:BG52"/>
    <mergeCell ref="B2:AL3"/>
    <mergeCell ref="C69:H80"/>
    <mergeCell ref="B61:L62"/>
    <mergeCell ref="AL62:AT63"/>
    <mergeCell ref="C67:H68"/>
    <mergeCell ref="I67:T68"/>
    <mergeCell ref="U67:Z68"/>
    <mergeCell ref="AA67:AL68"/>
    <mergeCell ref="AM67:AR68"/>
    <mergeCell ref="I69:BF80"/>
    <mergeCell ref="AS67:BF68"/>
    <mergeCell ref="C65:BF66"/>
    <mergeCell ref="B53:I55"/>
    <mergeCell ref="J53:AG55"/>
    <mergeCell ref="AH53:AN55"/>
    <mergeCell ref="B56:I59"/>
  </mergeCells>
  <phoneticPr fontId="9"/>
  <conditionalFormatting sqref="J49 J53 AO53 J56">
    <cfRule type="expression" dxfId="2" priority="4">
      <formula>$Y$43="業務委託契約(請負型)"</formula>
    </cfRule>
    <cfRule type="expression" dxfId="1" priority="5">
      <formula>$Y$43="業務委託契約(準委任型)"</formula>
    </cfRule>
    <cfRule type="expression" dxfId="0" priority="6">
      <formula>$Y$43="雇用契約(パートタイム)"</formula>
    </cfRule>
  </conditionalFormatting>
  <dataValidations count="3">
    <dataValidation type="list" allowBlank="1" showInputMessage="1" showErrorMessage="1" sqref="AU62:BF63" xr:uid="{F5EBCC99-2414-40F5-8FEB-3EE92DA8869F}">
      <formula1>"プルダウンより選択,梅山　正春,佐藤　克利,龍河　誠司"</formula1>
    </dataValidation>
    <dataValidation type="list" allowBlank="1" showInputMessage="1" showErrorMessage="1" sqref="J43:Q46" xr:uid="{C8B2F61C-953A-4E14-98FD-36BD01426D56}">
      <formula1>"プルダウンより選択,経営,企画・管理,人事・総務,経理・財務,生産管理,営業,ITエンジニア,エンジニア(機械・電気・化学),エンジニア（建設・土木）,施工管理,その他"</formula1>
    </dataValidation>
    <dataValidation type="list" allowBlank="1" showInputMessage="1" showErrorMessage="1" sqref="AS67:BF68" xr:uid="{47A3F878-F11C-459A-8842-B17277F1F4D6}">
      <formula1>"プルダウンより選択,電話,メール,面談"</formula1>
    </dataValidation>
  </dataValidations>
  <pageMargins left="0.51181102362204722" right="0.11811023622047245" top="0.35433070866141736" bottom="0.15748031496062992"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2</xdr:col>
                    <xdr:colOff>60960</xdr:colOff>
                    <xdr:row>64</xdr:row>
                    <xdr:rowOff>60960</xdr:rowOff>
                  </from>
                  <to>
                    <xdr:col>4</xdr:col>
                    <xdr:colOff>7620</xdr:colOff>
                    <xdr:row>65</xdr:row>
                    <xdr:rowOff>137160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76200</xdr:colOff>
                    <xdr:row>80</xdr:row>
                    <xdr:rowOff>60960</xdr:rowOff>
                  </from>
                  <to>
                    <xdr:col>4</xdr:col>
                    <xdr:colOff>30480</xdr:colOff>
                    <xdr:row>81</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選択肢!$C$3:$C$7</xm:f>
          </x14:formula1>
          <xm:sqref>Y43:BG46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W60"/>
  <sheetViews>
    <sheetView view="pageBreakPreview" zoomScaleNormal="100" zoomScaleSheetLayoutView="100" workbookViewId="0">
      <selection sqref="A1:R3"/>
    </sheetView>
  </sheetViews>
  <sheetFormatPr defaultColWidth="9" defaultRowHeight="10.8"/>
  <cols>
    <col min="1" max="1" width="9" style="91" customWidth="1"/>
    <col min="2" max="3" width="2.21875" style="31" customWidth="1"/>
    <col min="4" max="5" width="2.109375" style="31" customWidth="1"/>
    <col min="6" max="7" width="1.88671875" style="31" customWidth="1"/>
    <col min="8" max="8" width="2.33203125" style="31" customWidth="1"/>
    <col min="9" max="9" width="2" style="31" customWidth="1"/>
    <col min="10" max="13" width="2.21875" style="31" customWidth="1"/>
    <col min="14" max="14" width="2.109375" style="31" customWidth="1"/>
    <col min="15" max="15" width="1.6640625" style="31" customWidth="1"/>
    <col min="16" max="16" width="2.88671875" style="31" customWidth="1"/>
    <col min="17" max="18" width="1.88671875" style="31" customWidth="1"/>
    <col min="19" max="20" width="2.33203125" style="31" customWidth="1"/>
    <col min="21" max="22" width="2.21875" style="31" customWidth="1"/>
    <col min="23" max="24" width="1.88671875" style="31" customWidth="1"/>
    <col min="25" max="29" width="2.109375" style="31" customWidth="1"/>
    <col min="30" max="32" width="2.21875" style="31" customWidth="1"/>
    <col min="33" max="41" width="2.109375" style="31" customWidth="1"/>
    <col min="42" max="42" width="2.21875" style="31" customWidth="1"/>
    <col min="43" max="43" width="9" style="31"/>
    <col min="44" max="44" width="19.33203125" style="31" customWidth="1"/>
    <col min="45" max="45" width="10.77734375" style="31" customWidth="1"/>
    <col min="46" max="46" width="6" style="31" customWidth="1"/>
    <col min="47" max="16384" width="9" style="31"/>
  </cols>
  <sheetData>
    <row r="1" spans="1:49" ht="8.25" customHeight="1">
      <c r="A1" s="340">
        <f>入力フォーム!J5</f>
        <v>0</v>
      </c>
      <c r="B1" s="341"/>
      <c r="C1" s="341"/>
      <c r="D1" s="341"/>
      <c r="E1" s="341"/>
      <c r="F1" s="341"/>
      <c r="G1" s="341"/>
      <c r="H1" s="341"/>
      <c r="I1" s="341"/>
      <c r="J1" s="341"/>
      <c r="K1" s="341"/>
      <c r="L1" s="341"/>
      <c r="M1" s="341"/>
      <c r="N1" s="341"/>
      <c r="O1" s="341"/>
      <c r="P1" s="341"/>
      <c r="Q1" s="341"/>
      <c r="R1" s="341"/>
      <c r="S1" s="346" t="s">
        <v>60</v>
      </c>
      <c r="T1" s="346"/>
      <c r="U1" s="346"/>
      <c r="V1" s="346"/>
      <c r="W1" s="346"/>
      <c r="X1" s="346"/>
      <c r="Y1" s="346"/>
      <c r="Z1" s="346"/>
      <c r="AA1" s="349" t="s">
        <v>259</v>
      </c>
      <c r="AB1" s="350"/>
      <c r="AC1" s="350"/>
      <c r="AD1" s="350"/>
      <c r="AE1" s="350"/>
      <c r="AF1" s="346" t="str">
        <f>入力フォーム!AT2</f>
        <v>R07_01_999_01_01</v>
      </c>
      <c r="AG1" s="346"/>
      <c r="AH1" s="346"/>
      <c r="AI1" s="346"/>
      <c r="AJ1" s="346"/>
      <c r="AK1" s="346"/>
      <c r="AL1" s="346"/>
      <c r="AM1" s="346"/>
      <c r="AN1" s="346"/>
      <c r="AO1" s="346"/>
      <c r="AP1" s="355"/>
    </row>
    <row r="2" spans="1:49" ht="8.25" customHeight="1">
      <c r="A2" s="342"/>
      <c r="B2" s="343"/>
      <c r="C2" s="343"/>
      <c r="D2" s="343"/>
      <c r="E2" s="343"/>
      <c r="F2" s="343"/>
      <c r="G2" s="343"/>
      <c r="H2" s="343"/>
      <c r="I2" s="343"/>
      <c r="J2" s="343"/>
      <c r="K2" s="343"/>
      <c r="L2" s="343"/>
      <c r="M2" s="343"/>
      <c r="N2" s="343"/>
      <c r="O2" s="343"/>
      <c r="P2" s="343"/>
      <c r="Q2" s="343"/>
      <c r="R2" s="343"/>
      <c r="S2" s="347"/>
      <c r="T2" s="347"/>
      <c r="U2" s="347"/>
      <c r="V2" s="347"/>
      <c r="W2" s="347"/>
      <c r="X2" s="347"/>
      <c r="Y2" s="347"/>
      <c r="Z2" s="347"/>
      <c r="AA2" s="351"/>
      <c r="AB2" s="352"/>
      <c r="AC2" s="352"/>
      <c r="AD2" s="352"/>
      <c r="AE2" s="352"/>
      <c r="AF2" s="347"/>
      <c r="AG2" s="347"/>
      <c r="AH2" s="347"/>
      <c r="AI2" s="347"/>
      <c r="AJ2" s="347"/>
      <c r="AK2" s="347"/>
      <c r="AL2" s="347"/>
      <c r="AM2" s="347"/>
      <c r="AN2" s="347"/>
      <c r="AO2" s="347"/>
      <c r="AP2" s="356"/>
    </row>
    <row r="3" spans="1:49" ht="8.25" customHeight="1" thickBot="1">
      <c r="A3" s="344"/>
      <c r="B3" s="345"/>
      <c r="C3" s="345"/>
      <c r="D3" s="345"/>
      <c r="E3" s="345"/>
      <c r="F3" s="345"/>
      <c r="G3" s="345"/>
      <c r="H3" s="345"/>
      <c r="I3" s="345"/>
      <c r="J3" s="345"/>
      <c r="K3" s="345"/>
      <c r="L3" s="345"/>
      <c r="M3" s="345"/>
      <c r="N3" s="345"/>
      <c r="O3" s="345"/>
      <c r="P3" s="345"/>
      <c r="Q3" s="345"/>
      <c r="R3" s="345"/>
      <c r="S3" s="348"/>
      <c r="T3" s="348"/>
      <c r="U3" s="348"/>
      <c r="V3" s="348"/>
      <c r="W3" s="348"/>
      <c r="X3" s="348"/>
      <c r="Y3" s="348"/>
      <c r="Z3" s="348"/>
      <c r="AA3" s="353"/>
      <c r="AB3" s="354"/>
      <c r="AC3" s="354"/>
      <c r="AD3" s="354"/>
      <c r="AE3" s="354"/>
      <c r="AF3" s="348"/>
      <c r="AG3" s="348"/>
      <c r="AH3" s="348"/>
      <c r="AI3" s="348"/>
      <c r="AJ3" s="348"/>
      <c r="AK3" s="348"/>
      <c r="AL3" s="348"/>
      <c r="AM3" s="348"/>
      <c r="AN3" s="348"/>
      <c r="AO3" s="348"/>
      <c r="AP3" s="357"/>
    </row>
    <row r="4" spans="1:49" ht="5.25" customHeight="1"/>
    <row r="5" spans="1:49" ht="12.9" customHeight="1">
      <c r="A5" s="358" t="s">
        <v>61</v>
      </c>
      <c r="B5" s="32" t="s">
        <v>62</v>
      </c>
      <c r="C5" s="32" t="s">
        <v>63</v>
      </c>
      <c r="D5" s="32"/>
      <c r="E5" s="32"/>
      <c r="F5" s="33"/>
      <c r="G5" s="33" t="s">
        <v>64</v>
      </c>
      <c r="H5" s="33"/>
      <c r="I5" s="33"/>
      <c r="J5" s="33"/>
      <c r="K5" s="33"/>
      <c r="L5" s="33"/>
      <c r="M5" s="33"/>
      <c r="N5" s="33"/>
      <c r="O5" s="33"/>
      <c r="P5" s="34" t="s">
        <v>62</v>
      </c>
      <c r="Q5" s="32" t="s">
        <v>65</v>
      </c>
      <c r="R5" s="32"/>
      <c r="S5" s="32"/>
      <c r="T5" s="33"/>
      <c r="U5" s="33" t="s">
        <v>66</v>
      </c>
      <c r="V5" s="33"/>
      <c r="W5" s="33"/>
      <c r="X5" s="33"/>
      <c r="Y5" s="33"/>
      <c r="Z5" s="33"/>
      <c r="AA5" s="33"/>
      <c r="AB5" s="33"/>
      <c r="AC5" s="33"/>
      <c r="AD5" s="34" t="s">
        <v>62</v>
      </c>
      <c r="AE5" s="32" t="s">
        <v>67</v>
      </c>
      <c r="AF5" s="32"/>
      <c r="AG5" s="32"/>
      <c r="AH5" s="33"/>
      <c r="AI5" s="33"/>
      <c r="AJ5" s="33"/>
      <c r="AK5" s="33"/>
      <c r="AL5" s="33"/>
      <c r="AM5" s="33"/>
      <c r="AN5" s="33"/>
      <c r="AO5" s="33"/>
      <c r="AP5" s="35"/>
    </row>
    <row r="6" spans="1:49" ht="12.9" customHeight="1">
      <c r="A6" s="269"/>
      <c r="B6" s="359"/>
      <c r="C6" s="359"/>
      <c r="D6" s="359"/>
      <c r="E6" s="359"/>
      <c r="F6" s="359"/>
      <c r="G6" s="359"/>
      <c r="H6" s="359"/>
      <c r="I6" s="359"/>
      <c r="J6" s="359"/>
      <c r="K6" s="359"/>
      <c r="L6" s="359"/>
      <c r="M6" s="359"/>
      <c r="N6" s="359"/>
      <c r="O6" s="86"/>
      <c r="P6" s="361"/>
      <c r="Q6" s="362"/>
      <c r="R6" s="362"/>
      <c r="S6" s="362"/>
      <c r="T6" s="362"/>
      <c r="U6" s="362"/>
      <c r="V6" s="362"/>
      <c r="W6" s="362"/>
      <c r="X6" s="362"/>
      <c r="Y6" s="362"/>
      <c r="Z6" s="362"/>
      <c r="AA6" s="362"/>
      <c r="AB6" s="362"/>
      <c r="AC6" s="97"/>
      <c r="AD6" s="361"/>
      <c r="AE6" s="362"/>
      <c r="AF6" s="362"/>
      <c r="AG6" s="362"/>
      <c r="AH6" s="362"/>
      <c r="AI6" s="362"/>
      <c r="AJ6" s="362"/>
      <c r="AK6" s="362"/>
      <c r="AL6" s="362"/>
      <c r="AM6" s="362"/>
      <c r="AN6" s="362"/>
      <c r="AO6" s="362"/>
      <c r="AP6" s="364"/>
    </row>
    <row r="7" spans="1:49" ht="19.5" customHeight="1">
      <c r="A7" s="251"/>
      <c r="B7" s="246"/>
      <c r="C7" s="246"/>
      <c r="D7" s="246"/>
      <c r="E7" s="246"/>
      <c r="F7" s="246"/>
      <c r="G7" s="246"/>
      <c r="H7" s="246"/>
      <c r="I7" s="360"/>
      <c r="J7" s="360"/>
      <c r="K7" s="360"/>
      <c r="L7" s="360"/>
      <c r="M7" s="360"/>
      <c r="N7" s="360"/>
      <c r="O7" s="36"/>
      <c r="P7" s="363"/>
      <c r="Q7" s="360"/>
      <c r="R7" s="360"/>
      <c r="S7" s="360"/>
      <c r="T7" s="360"/>
      <c r="U7" s="360"/>
      <c r="V7" s="360"/>
      <c r="W7" s="360"/>
      <c r="X7" s="360"/>
      <c r="Y7" s="360"/>
      <c r="Z7" s="360"/>
      <c r="AA7" s="360"/>
      <c r="AB7" s="360"/>
      <c r="AC7" s="77"/>
      <c r="AD7" s="365"/>
      <c r="AE7" s="366"/>
      <c r="AF7" s="366"/>
      <c r="AG7" s="366"/>
      <c r="AH7" s="366"/>
      <c r="AI7" s="366"/>
      <c r="AJ7" s="366"/>
      <c r="AK7" s="366"/>
      <c r="AL7" s="366"/>
      <c r="AM7" s="366"/>
      <c r="AN7" s="366"/>
      <c r="AO7" s="366"/>
      <c r="AP7" s="367"/>
    </row>
    <row r="8" spans="1:49" ht="12.9" customHeight="1">
      <c r="A8" s="250" t="s">
        <v>68</v>
      </c>
      <c r="B8" s="81"/>
      <c r="C8" s="92" t="s">
        <v>69</v>
      </c>
      <c r="D8" s="81"/>
      <c r="E8" s="81"/>
      <c r="F8" s="81"/>
      <c r="G8" s="81"/>
      <c r="H8" s="92" t="s">
        <v>70</v>
      </c>
      <c r="I8" s="81"/>
      <c r="J8" s="81"/>
      <c r="K8" s="81"/>
      <c r="L8" s="277" t="s">
        <v>71</v>
      </c>
      <c r="M8" s="278"/>
      <c r="N8" s="278"/>
      <c r="O8" s="279"/>
      <c r="P8" s="81"/>
      <c r="Q8" s="92" t="s">
        <v>72</v>
      </c>
      <c r="R8" s="86"/>
      <c r="S8" s="86"/>
      <c r="T8" s="86"/>
      <c r="U8" s="86"/>
      <c r="V8" s="92"/>
      <c r="W8" s="92"/>
      <c r="X8" s="92"/>
      <c r="Y8" s="92"/>
      <c r="Z8" s="92"/>
      <c r="AA8" s="92"/>
      <c r="AB8" s="92"/>
      <c r="AC8" s="92"/>
      <c r="AD8" s="92"/>
      <c r="AE8" s="92"/>
      <c r="AF8" s="92"/>
      <c r="AG8" s="92"/>
      <c r="AH8" s="92"/>
      <c r="AI8" s="92"/>
      <c r="AJ8" s="92"/>
      <c r="AK8" s="92"/>
      <c r="AL8" s="92"/>
      <c r="AM8" s="92"/>
      <c r="AN8" s="92"/>
      <c r="AO8" s="92"/>
      <c r="AP8" s="93"/>
    </row>
    <row r="9" spans="1:49" ht="12.9" customHeight="1" thickBot="1">
      <c r="A9" s="251"/>
      <c r="B9" s="80"/>
      <c r="C9" s="94" t="s">
        <v>73</v>
      </c>
      <c r="D9" s="80"/>
      <c r="E9" s="80"/>
      <c r="F9" s="80"/>
      <c r="G9" s="80"/>
      <c r="H9" s="83"/>
      <c r="I9" s="80"/>
      <c r="J9" s="80"/>
      <c r="K9" s="80"/>
      <c r="L9" s="271"/>
      <c r="M9" s="272"/>
      <c r="N9" s="272"/>
      <c r="O9" s="273"/>
      <c r="P9" s="80"/>
      <c r="Q9" s="94" t="s">
        <v>74</v>
      </c>
      <c r="R9" s="83"/>
      <c r="S9" s="83"/>
      <c r="T9" s="83"/>
      <c r="U9" s="83"/>
      <c r="V9" s="253"/>
      <c r="W9" s="253"/>
      <c r="X9" s="83" t="s">
        <v>75</v>
      </c>
      <c r="Y9" s="253"/>
      <c r="Z9" s="253"/>
      <c r="AA9" s="94" t="s">
        <v>76</v>
      </c>
      <c r="AB9" s="253"/>
      <c r="AC9" s="253"/>
      <c r="AD9" s="94" t="s">
        <v>77</v>
      </c>
      <c r="AE9" s="83"/>
      <c r="AF9" s="253"/>
      <c r="AG9" s="253"/>
      <c r="AH9" s="83" t="s">
        <v>75</v>
      </c>
      <c r="AI9" s="253"/>
      <c r="AJ9" s="253"/>
      <c r="AK9" s="94" t="s">
        <v>76</v>
      </c>
      <c r="AL9" s="253"/>
      <c r="AM9" s="253"/>
      <c r="AN9" s="94" t="s">
        <v>78</v>
      </c>
      <c r="AO9" s="83"/>
      <c r="AP9" s="95"/>
    </row>
    <row r="10" spans="1:49" ht="15.9" customHeight="1">
      <c r="A10" s="269" t="s">
        <v>79</v>
      </c>
      <c r="B10" s="37" t="s">
        <v>80</v>
      </c>
      <c r="C10" s="37"/>
      <c r="D10" s="37"/>
      <c r="E10" s="37"/>
      <c r="F10" s="86"/>
      <c r="G10" s="86"/>
      <c r="H10" s="86"/>
      <c r="I10" s="86"/>
      <c r="J10" s="86"/>
      <c r="K10" s="86"/>
      <c r="L10" s="86"/>
      <c r="M10" s="38" t="s">
        <v>81</v>
      </c>
      <c r="N10" s="37"/>
      <c r="O10" s="86"/>
      <c r="P10" s="86"/>
      <c r="Q10" s="86"/>
      <c r="R10" s="86"/>
      <c r="S10" s="86"/>
      <c r="T10" s="86"/>
      <c r="U10" s="86"/>
      <c r="V10" s="86"/>
      <c r="W10" s="86"/>
      <c r="X10" s="86"/>
      <c r="Y10" s="86"/>
      <c r="Z10" s="86"/>
      <c r="AA10" s="39"/>
      <c r="AB10" s="37" t="s">
        <v>82</v>
      </c>
      <c r="AC10" s="37"/>
      <c r="AD10" s="86"/>
      <c r="AE10" s="86"/>
      <c r="AF10" s="86"/>
      <c r="AG10" s="86"/>
      <c r="AH10" s="86"/>
      <c r="AI10" s="86"/>
      <c r="AJ10" s="86"/>
      <c r="AK10" s="86"/>
      <c r="AL10" s="86"/>
      <c r="AM10" s="86"/>
      <c r="AN10" s="86"/>
      <c r="AO10" s="86"/>
      <c r="AP10" s="87"/>
      <c r="AR10" s="40" t="s">
        <v>83</v>
      </c>
      <c r="AS10" s="41" t="e">
        <f>+(100-(AW10*100))</f>
        <v>#DIV/0!</v>
      </c>
      <c r="AT10" s="42" t="s">
        <v>84</v>
      </c>
      <c r="AW10" s="43" t="e">
        <f>+AS12/AS11</f>
        <v>#DIV/0!</v>
      </c>
    </row>
    <row r="11" spans="1:49" ht="15.9" customHeight="1">
      <c r="A11" s="269"/>
      <c r="B11" s="83"/>
      <c r="C11" s="83" t="s">
        <v>85</v>
      </c>
      <c r="D11" s="83"/>
      <c r="E11" s="83"/>
      <c r="F11" s="368" t="s">
        <v>86</v>
      </c>
      <c r="G11" s="368"/>
      <c r="H11" s="368"/>
      <c r="I11" s="368"/>
      <c r="J11" s="83"/>
      <c r="K11" s="83" t="s">
        <v>87</v>
      </c>
      <c r="L11" s="83"/>
      <c r="M11" s="276"/>
      <c r="N11" s="263"/>
      <c r="O11" s="263"/>
      <c r="P11" s="263"/>
      <c r="Q11" s="263"/>
      <c r="R11" s="263"/>
      <c r="S11" s="263"/>
      <c r="T11" s="263"/>
      <c r="U11" s="263"/>
      <c r="V11" s="263"/>
      <c r="W11" s="263"/>
      <c r="X11" s="263"/>
      <c r="Y11" s="263"/>
      <c r="Z11" s="263"/>
      <c r="AA11" s="306"/>
      <c r="AB11" s="263"/>
      <c r="AC11" s="263"/>
      <c r="AD11" s="263"/>
      <c r="AE11" s="263"/>
      <c r="AF11" s="263"/>
      <c r="AG11" s="263"/>
      <c r="AH11" s="263"/>
      <c r="AI11" s="263"/>
      <c r="AJ11" s="263"/>
      <c r="AK11" s="263"/>
      <c r="AL11" s="263"/>
      <c r="AM11" s="263"/>
      <c r="AN11" s="263"/>
      <c r="AO11" s="263"/>
      <c r="AP11" s="369"/>
      <c r="AR11" s="44" t="s">
        <v>88</v>
      </c>
      <c r="AS11" s="91">
        <f>+F17+Q17</f>
        <v>0</v>
      </c>
      <c r="AT11" s="45" t="s">
        <v>89</v>
      </c>
    </row>
    <row r="12" spans="1:49" ht="15.9" customHeight="1" thickBot="1">
      <c r="A12" s="269"/>
      <c r="B12" s="37" t="s">
        <v>90</v>
      </c>
      <c r="C12" s="37"/>
      <c r="D12" s="37"/>
      <c r="E12" s="86"/>
      <c r="F12" s="86"/>
      <c r="G12" s="86"/>
      <c r="H12" s="86"/>
      <c r="I12" s="86"/>
      <c r="J12" s="86"/>
      <c r="K12" s="86"/>
      <c r="L12" s="86"/>
      <c r="M12" s="86"/>
      <c r="N12" s="86"/>
      <c r="O12" s="86"/>
      <c r="P12" s="89" t="s">
        <v>91</v>
      </c>
      <c r="Q12" s="90"/>
      <c r="R12" s="90"/>
      <c r="S12" s="84"/>
      <c r="T12" s="84"/>
      <c r="U12" s="84"/>
      <c r="V12" s="84"/>
      <c r="W12" s="84"/>
      <c r="X12" s="84"/>
      <c r="Y12" s="84"/>
      <c r="Z12" s="84"/>
      <c r="AA12" s="84"/>
      <c r="AB12" s="84"/>
      <c r="AC12" s="46"/>
      <c r="AD12" s="257" t="s">
        <v>276</v>
      </c>
      <c r="AE12" s="258"/>
      <c r="AF12" s="258"/>
      <c r="AG12" s="259"/>
      <c r="AH12" s="370"/>
      <c r="AI12" s="371"/>
      <c r="AJ12" s="371"/>
      <c r="AK12" s="371"/>
      <c r="AL12" s="371"/>
      <c r="AM12" s="371"/>
      <c r="AN12" s="371"/>
      <c r="AO12" s="371"/>
      <c r="AP12" s="372"/>
      <c r="AR12" s="47" t="s">
        <v>92</v>
      </c>
      <c r="AS12" s="48">
        <v>0</v>
      </c>
      <c r="AT12" s="49" t="s">
        <v>89</v>
      </c>
    </row>
    <row r="13" spans="1:49" ht="15.9" customHeight="1" thickBot="1">
      <c r="A13" s="251"/>
      <c r="B13" s="83" t="s">
        <v>93</v>
      </c>
      <c r="C13" s="253"/>
      <c r="D13" s="253"/>
      <c r="E13" s="253"/>
      <c r="F13" s="253"/>
      <c r="G13" s="253"/>
      <c r="H13" s="83" t="s">
        <v>94</v>
      </c>
      <c r="I13" s="83"/>
      <c r="J13" s="83"/>
      <c r="K13" s="83"/>
      <c r="L13" s="83"/>
      <c r="M13" s="83"/>
      <c r="N13" s="83"/>
      <c r="O13" s="83"/>
      <c r="P13" s="50" t="s">
        <v>93</v>
      </c>
      <c r="Q13" s="253"/>
      <c r="R13" s="253"/>
      <c r="S13" s="253"/>
      <c r="T13" s="253"/>
      <c r="U13" s="253"/>
      <c r="V13" s="83" t="s">
        <v>94</v>
      </c>
      <c r="W13" s="83"/>
      <c r="X13" s="83"/>
      <c r="Y13" s="83"/>
      <c r="Z13" s="83"/>
      <c r="AA13" s="83"/>
      <c r="AB13" s="83"/>
      <c r="AC13" s="51"/>
      <c r="AD13" s="260"/>
      <c r="AE13" s="261"/>
      <c r="AF13" s="261"/>
      <c r="AG13" s="262"/>
      <c r="AH13" s="365"/>
      <c r="AI13" s="366"/>
      <c r="AJ13" s="366"/>
      <c r="AK13" s="366"/>
      <c r="AL13" s="366"/>
      <c r="AM13" s="366"/>
      <c r="AN13" s="366"/>
      <c r="AO13" s="366"/>
      <c r="AP13" s="367"/>
    </row>
    <row r="14" spans="1:49" ht="15.9" customHeight="1" thickBot="1">
      <c r="A14" s="52" t="s">
        <v>95</v>
      </c>
      <c r="B14" s="83"/>
      <c r="C14" s="83" t="s">
        <v>96</v>
      </c>
      <c r="D14" s="83"/>
      <c r="E14" s="83"/>
      <c r="F14" s="83"/>
      <c r="G14" s="83" t="s">
        <v>97</v>
      </c>
      <c r="H14" s="83"/>
      <c r="I14" s="83"/>
      <c r="J14" s="83"/>
      <c r="K14" s="83"/>
      <c r="L14" s="83" t="s">
        <v>98</v>
      </c>
      <c r="M14" s="83"/>
      <c r="N14" s="83"/>
      <c r="O14" s="83"/>
      <c r="P14" s="83"/>
      <c r="Q14" s="83" t="s">
        <v>99</v>
      </c>
      <c r="R14" s="83"/>
      <c r="S14" s="83"/>
      <c r="T14" s="83"/>
      <c r="U14" s="83"/>
      <c r="V14" s="83" t="s">
        <v>100</v>
      </c>
      <c r="W14" s="83"/>
      <c r="X14" s="53"/>
      <c r="Y14" s="83"/>
      <c r="Z14" s="83"/>
      <c r="AA14" s="83" t="s">
        <v>101</v>
      </c>
      <c r="AB14" s="83"/>
      <c r="AC14" s="83"/>
      <c r="AD14" s="336" t="s">
        <v>108</v>
      </c>
      <c r="AE14" s="313"/>
      <c r="AF14" s="313"/>
      <c r="AG14" s="337"/>
      <c r="AH14" s="338"/>
      <c r="AI14" s="339"/>
      <c r="AJ14" s="339"/>
      <c r="AK14" s="83" t="s">
        <v>109</v>
      </c>
      <c r="AL14" s="325"/>
      <c r="AM14" s="325"/>
      <c r="AN14" s="225"/>
      <c r="AO14" s="225"/>
      <c r="AP14" s="88"/>
      <c r="AR14" s="54" t="s">
        <v>103</v>
      </c>
      <c r="AS14" s="55"/>
      <c r="AT14" s="42"/>
    </row>
    <row r="15" spans="1:49" ht="15.9" customHeight="1">
      <c r="A15" s="52" t="s">
        <v>277</v>
      </c>
      <c r="B15" s="83"/>
      <c r="C15" s="83" t="s">
        <v>278</v>
      </c>
      <c r="D15" s="83"/>
      <c r="E15" s="83"/>
      <c r="F15" s="83"/>
      <c r="G15" s="83" t="s">
        <v>279</v>
      </c>
      <c r="H15" s="83"/>
      <c r="I15" s="83"/>
      <c r="J15" s="83"/>
      <c r="K15" s="239"/>
      <c r="L15" s="239"/>
      <c r="M15" s="83" t="s">
        <v>280</v>
      </c>
      <c r="N15" s="83" t="s">
        <v>281</v>
      </c>
      <c r="O15" s="239"/>
      <c r="P15" s="239"/>
      <c r="Q15" s="83" t="s">
        <v>280</v>
      </c>
      <c r="R15" s="83"/>
      <c r="S15" s="74" t="s">
        <v>282</v>
      </c>
      <c r="T15" s="74"/>
      <c r="U15" s="83"/>
      <c r="V15" s="326"/>
      <c r="W15" s="326"/>
      <c r="X15" s="326"/>
      <c r="Y15" s="326"/>
      <c r="Z15" s="326"/>
      <c r="AA15" s="326"/>
      <c r="AB15" s="326"/>
      <c r="AC15" s="326"/>
      <c r="AD15" s="326"/>
      <c r="AE15" s="326"/>
      <c r="AF15" s="326"/>
      <c r="AG15" s="326"/>
      <c r="AH15" s="326"/>
      <c r="AI15" s="326"/>
      <c r="AJ15" s="326"/>
      <c r="AK15" s="326"/>
      <c r="AL15" s="326"/>
      <c r="AM15" s="326"/>
      <c r="AN15" s="326"/>
      <c r="AO15" s="326"/>
      <c r="AP15" s="88" t="s">
        <v>283</v>
      </c>
      <c r="AR15" s="44"/>
      <c r="AT15" s="45"/>
    </row>
    <row r="16" spans="1:49" ht="15.9" customHeight="1">
      <c r="A16" s="79" t="s">
        <v>104</v>
      </c>
      <c r="B16" s="83"/>
      <c r="C16" s="253"/>
      <c r="D16" s="253"/>
      <c r="E16" s="253"/>
      <c r="F16" s="83" t="s">
        <v>105</v>
      </c>
      <c r="G16" s="253"/>
      <c r="H16" s="253"/>
      <c r="I16" s="253"/>
      <c r="J16" s="83" t="s">
        <v>106</v>
      </c>
      <c r="K16" s="83"/>
      <c r="L16" s="83"/>
      <c r="M16" s="83"/>
      <c r="N16" s="83"/>
      <c r="O16" s="83"/>
      <c r="P16" s="83"/>
      <c r="Q16" s="83" t="s">
        <v>107</v>
      </c>
      <c r="R16" s="83"/>
      <c r="S16" s="83"/>
      <c r="T16" s="83"/>
      <c r="U16" s="83"/>
      <c r="V16" s="83"/>
      <c r="W16" s="83"/>
      <c r="X16" s="83"/>
      <c r="Y16" s="83"/>
      <c r="Z16" s="83"/>
      <c r="AA16" s="83"/>
      <c r="AB16" s="83"/>
      <c r="AC16" s="83"/>
      <c r="AD16" s="74"/>
      <c r="AE16" s="74"/>
      <c r="AF16" s="74"/>
      <c r="AG16" s="74"/>
      <c r="AH16" s="74"/>
      <c r="AI16" s="74"/>
      <c r="AJ16" s="83"/>
      <c r="AK16" s="83"/>
      <c r="AL16" s="83"/>
      <c r="AM16" s="83"/>
      <c r="AN16" s="83"/>
      <c r="AO16" s="83"/>
      <c r="AP16" s="88"/>
      <c r="AR16" s="44" t="s">
        <v>103</v>
      </c>
      <c r="AT16" s="45"/>
    </row>
    <row r="17" spans="1:46" ht="15.9" customHeight="1">
      <c r="A17" s="250" t="s">
        <v>110</v>
      </c>
      <c r="B17" s="56" t="s">
        <v>111</v>
      </c>
      <c r="C17" s="56"/>
      <c r="D17" s="56"/>
      <c r="E17" s="56"/>
      <c r="F17" s="329"/>
      <c r="G17" s="329"/>
      <c r="H17" s="56" t="s">
        <v>112</v>
      </c>
      <c r="I17" s="56"/>
      <c r="J17" s="56"/>
      <c r="K17" s="56"/>
      <c r="L17" s="329"/>
      <c r="M17" s="329"/>
      <c r="N17" s="56" t="s">
        <v>113</v>
      </c>
      <c r="O17" s="56"/>
      <c r="P17" s="56"/>
      <c r="Q17" s="329"/>
      <c r="R17" s="329"/>
      <c r="S17" s="96" t="s">
        <v>112</v>
      </c>
      <c r="T17" s="96"/>
      <c r="U17" s="96"/>
      <c r="V17" s="96"/>
      <c r="W17" s="329"/>
      <c r="X17" s="329"/>
      <c r="Y17" s="96" t="s">
        <v>114</v>
      </c>
      <c r="Z17" s="96"/>
      <c r="AA17" s="96"/>
      <c r="AB17" s="96"/>
      <c r="AC17" s="96"/>
      <c r="AD17" s="330"/>
      <c r="AE17" s="330"/>
      <c r="AF17" s="330"/>
      <c r="AG17" s="331" t="s">
        <v>115</v>
      </c>
      <c r="AH17" s="331"/>
      <c r="AI17" s="331"/>
      <c r="AJ17" s="331"/>
      <c r="AK17" s="331"/>
      <c r="AL17" s="331"/>
      <c r="AM17" s="331"/>
      <c r="AN17" s="332"/>
      <c r="AO17" s="332"/>
      <c r="AP17" s="57" t="s">
        <v>75</v>
      </c>
      <c r="AR17" s="44" t="s">
        <v>88</v>
      </c>
      <c r="AS17" s="91">
        <v>100</v>
      </c>
      <c r="AT17" s="45" t="s">
        <v>89</v>
      </c>
    </row>
    <row r="18" spans="1:46" ht="21" customHeight="1">
      <c r="A18" s="251"/>
      <c r="B18" s="333" t="s">
        <v>116</v>
      </c>
      <c r="C18" s="333"/>
      <c r="D18" s="333"/>
      <c r="E18" s="333"/>
      <c r="F18" s="334"/>
      <c r="G18" s="334"/>
      <c r="H18" s="56" t="s">
        <v>112</v>
      </c>
      <c r="I18" s="56"/>
      <c r="J18" s="56"/>
      <c r="K18" s="56"/>
      <c r="L18" s="334"/>
      <c r="M18" s="334"/>
      <c r="N18" s="56" t="s">
        <v>117</v>
      </c>
      <c r="O18" s="56"/>
      <c r="P18" s="56"/>
      <c r="Q18" s="334"/>
      <c r="R18" s="334"/>
      <c r="S18" s="56" t="s">
        <v>112</v>
      </c>
      <c r="T18" s="56"/>
      <c r="U18" s="56"/>
      <c r="V18" s="56"/>
      <c r="W18" s="334"/>
      <c r="X18" s="334"/>
      <c r="Y18" s="56" t="s">
        <v>118</v>
      </c>
      <c r="Z18" s="56"/>
      <c r="AA18" s="56"/>
      <c r="AB18" s="56"/>
      <c r="AC18" s="56"/>
      <c r="AD18" s="335"/>
      <c r="AE18" s="335"/>
      <c r="AF18" s="335"/>
      <c r="AG18" s="322" t="s">
        <v>119</v>
      </c>
      <c r="AH18" s="322"/>
      <c r="AI18" s="322"/>
      <c r="AJ18" s="322"/>
      <c r="AK18" s="322"/>
      <c r="AL18" s="322"/>
      <c r="AM18" s="322"/>
      <c r="AN18" s="323" t="s">
        <v>120</v>
      </c>
      <c r="AO18" s="323"/>
      <c r="AP18" s="324"/>
      <c r="AR18" s="44" t="s">
        <v>92</v>
      </c>
      <c r="AS18" s="91">
        <v>10</v>
      </c>
      <c r="AT18" s="45" t="s">
        <v>89</v>
      </c>
    </row>
    <row r="19" spans="1:46" ht="12.9" customHeight="1">
      <c r="A19" s="250" t="s">
        <v>121</v>
      </c>
      <c r="B19" s="229" t="s">
        <v>122</v>
      </c>
      <c r="C19" s="229"/>
      <c r="D19" s="229"/>
      <c r="E19" s="84"/>
      <c r="F19" s="84"/>
      <c r="G19" s="84"/>
      <c r="H19" s="84"/>
      <c r="I19" s="84"/>
      <c r="J19" s="84"/>
      <c r="K19" s="84"/>
      <c r="L19" s="84"/>
      <c r="M19" s="84"/>
      <c r="N19" s="84"/>
      <c r="O19" s="84"/>
      <c r="P19" s="84"/>
      <c r="Q19" s="84"/>
      <c r="R19" s="84"/>
      <c r="S19" s="84"/>
      <c r="T19" s="84"/>
      <c r="U19" s="84"/>
      <c r="V19" s="89" t="s">
        <v>123</v>
      </c>
      <c r="W19" s="90"/>
      <c r="X19" s="90"/>
      <c r="Y19" s="90"/>
      <c r="Z19" s="90"/>
      <c r="AA19" s="90"/>
      <c r="AB19" s="90"/>
      <c r="AC19" s="90"/>
      <c r="AD19" s="90"/>
      <c r="AE19" s="90"/>
      <c r="AF19" s="90"/>
      <c r="AG19" s="84"/>
      <c r="AH19" s="84"/>
      <c r="AI19" s="84"/>
      <c r="AJ19" s="84"/>
      <c r="AK19" s="84"/>
      <c r="AL19" s="84"/>
      <c r="AM19" s="84"/>
      <c r="AN19" s="84"/>
      <c r="AO19" s="84"/>
      <c r="AP19" s="85"/>
      <c r="AR19" s="327"/>
      <c r="AS19" s="328"/>
      <c r="AT19" s="305"/>
    </row>
    <row r="20" spans="1:46" ht="9.75" customHeight="1">
      <c r="A20" s="269"/>
      <c r="B20" s="266"/>
      <c r="C20" s="266"/>
      <c r="D20" s="266"/>
      <c r="E20" s="266"/>
      <c r="F20" s="266"/>
      <c r="G20" s="266"/>
      <c r="H20" s="266"/>
      <c r="I20" s="266"/>
      <c r="J20" s="266"/>
      <c r="K20" s="266"/>
      <c r="L20" s="266"/>
      <c r="M20" s="266"/>
      <c r="N20" s="266"/>
      <c r="O20" s="266"/>
      <c r="P20" s="266"/>
      <c r="Q20" s="266"/>
      <c r="R20" s="266"/>
      <c r="S20" s="266"/>
      <c r="T20" s="266"/>
      <c r="U20" s="296"/>
      <c r="V20" s="307"/>
      <c r="W20" s="308"/>
      <c r="X20" s="308"/>
      <c r="Y20" s="308"/>
      <c r="Z20" s="308"/>
      <c r="AA20" s="308"/>
      <c r="AB20" s="308"/>
      <c r="AC20" s="308"/>
      <c r="AD20" s="308"/>
      <c r="AE20" s="308"/>
      <c r="AF20" s="308"/>
      <c r="AG20" s="308"/>
      <c r="AH20" s="308"/>
      <c r="AI20" s="308"/>
      <c r="AJ20" s="308"/>
      <c r="AK20" s="308"/>
      <c r="AL20" s="308"/>
      <c r="AM20" s="308"/>
      <c r="AN20" s="308"/>
      <c r="AO20" s="308"/>
      <c r="AP20" s="309"/>
      <c r="AQ20" s="58"/>
      <c r="AR20" s="327"/>
      <c r="AS20" s="328"/>
      <c r="AT20" s="305"/>
    </row>
    <row r="21" spans="1:46" ht="9.75" customHeight="1">
      <c r="A21" s="269"/>
      <c r="B21" s="263"/>
      <c r="C21" s="263"/>
      <c r="D21" s="263"/>
      <c r="E21" s="263"/>
      <c r="F21" s="263"/>
      <c r="G21" s="263"/>
      <c r="H21" s="263"/>
      <c r="I21" s="263"/>
      <c r="J21" s="263"/>
      <c r="K21" s="263"/>
      <c r="L21" s="263"/>
      <c r="M21" s="263"/>
      <c r="N21" s="263"/>
      <c r="O21" s="263"/>
      <c r="P21" s="263"/>
      <c r="Q21" s="263"/>
      <c r="R21" s="263"/>
      <c r="S21" s="263"/>
      <c r="T21" s="263"/>
      <c r="U21" s="306"/>
      <c r="V21" s="310"/>
      <c r="W21" s="311"/>
      <c r="X21" s="311"/>
      <c r="Y21" s="311"/>
      <c r="Z21" s="311"/>
      <c r="AA21" s="311"/>
      <c r="AB21" s="311"/>
      <c r="AC21" s="311"/>
      <c r="AD21" s="311"/>
      <c r="AE21" s="311"/>
      <c r="AF21" s="311"/>
      <c r="AG21" s="311"/>
      <c r="AH21" s="311"/>
      <c r="AI21" s="311"/>
      <c r="AJ21" s="311"/>
      <c r="AK21" s="311"/>
      <c r="AL21" s="311"/>
      <c r="AM21" s="311"/>
      <c r="AN21" s="311"/>
      <c r="AO21" s="311"/>
      <c r="AP21" s="312"/>
      <c r="AR21" s="44" t="s">
        <v>124</v>
      </c>
      <c r="AT21" s="45"/>
    </row>
    <row r="22" spans="1:46" ht="15" customHeight="1">
      <c r="A22" s="251"/>
      <c r="B22" s="313" t="s">
        <v>125</v>
      </c>
      <c r="C22" s="313"/>
      <c r="D22" s="313"/>
      <c r="E22" s="83" t="s">
        <v>93</v>
      </c>
      <c r="F22" s="263"/>
      <c r="G22" s="263"/>
      <c r="H22" s="263"/>
      <c r="I22" s="263"/>
      <c r="J22" s="263"/>
      <c r="K22" s="83" t="s">
        <v>126</v>
      </c>
      <c r="L22" s="263"/>
      <c r="M22" s="263"/>
      <c r="N22" s="263"/>
      <c r="O22" s="263"/>
      <c r="P22" s="83" t="s">
        <v>127</v>
      </c>
      <c r="Q22" s="83"/>
      <c r="R22" s="83"/>
      <c r="S22" s="257" t="s">
        <v>128</v>
      </c>
      <c r="T22" s="258"/>
      <c r="U22" s="259"/>
      <c r="V22" s="244"/>
      <c r="W22" s="317"/>
      <c r="X22" s="317"/>
      <c r="Y22" s="317"/>
      <c r="Z22" s="317"/>
      <c r="AA22" s="317"/>
      <c r="AB22" s="317"/>
      <c r="AC22" s="317"/>
      <c r="AD22" s="317"/>
      <c r="AE22" s="317"/>
      <c r="AF22" s="317"/>
      <c r="AG22" s="317"/>
      <c r="AH22" s="317"/>
      <c r="AI22" s="317"/>
      <c r="AJ22" s="317"/>
      <c r="AK22" s="317"/>
      <c r="AL22" s="317"/>
      <c r="AM22" s="317"/>
      <c r="AN22" s="317"/>
      <c r="AO22" s="317"/>
      <c r="AP22" s="318"/>
      <c r="AR22" s="44"/>
      <c r="AT22" s="45"/>
    </row>
    <row r="23" spans="1:46" ht="12.9" customHeight="1">
      <c r="A23" s="269" t="s">
        <v>129</v>
      </c>
      <c r="B23" s="84"/>
      <c r="C23" s="84" t="s">
        <v>130</v>
      </c>
      <c r="D23" s="84"/>
      <c r="E23" s="84"/>
      <c r="F23" s="84"/>
      <c r="G23" s="84" t="s">
        <v>131</v>
      </c>
      <c r="H23" s="84"/>
      <c r="I23" s="84"/>
      <c r="J23" s="46"/>
      <c r="K23" s="230" t="s">
        <v>132</v>
      </c>
      <c r="L23" s="229"/>
      <c r="M23" s="229"/>
      <c r="N23" s="229"/>
      <c r="O23" s="229"/>
      <c r="P23" s="229"/>
      <c r="Q23" s="229"/>
      <c r="R23" s="229"/>
      <c r="S23" s="314"/>
      <c r="T23" s="315"/>
      <c r="U23" s="316"/>
      <c r="V23" s="319"/>
      <c r="W23" s="319"/>
      <c r="X23" s="319"/>
      <c r="Y23" s="319"/>
      <c r="Z23" s="319"/>
      <c r="AA23" s="319"/>
      <c r="AB23" s="319"/>
      <c r="AC23" s="319"/>
      <c r="AD23" s="319"/>
      <c r="AE23" s="319"/>
      <c r="AF23" s="319"/>
      <c r="AG23" s="319"/>
      <c r="AH23" s="319"/>
      <c r="AI23" s="319"/>
      <c r="AJ23" s="319"/>
      <c r="AK23" s="319"/>
      <c r="AL23" s="319"/>
      <c r="AM23" s="319"/>
      <c r="AN23" s="319"/>
      <c r="AO23" s="319"/>
      <c r="AP23" s="320"/>
      <c r="AR23" s="44" t="s">
        <v>133</v>
      </c>
      <c r="AT23" s="45"/>
    </row>
    <row r="24" spans="1:46" ht="9.9" customHeight="1" thickBot="1">
      <c r="A24" s="269"/>
      <c r="B24" s="86"/>
      <c r="C24" s="86"/>
      <c r="D24" s="86"/>
      <c r="E24" s="86"/>
      <c r="F24" s="86"/>
      <c r="G24" s="86"/>
      <c r="H24" s="86"/>
      <c r="I24" s="86"/>
      <c r="J24" s="39"/>
      <c r="K24" s="59"/>
      <c r="L24" s="86" t="s">
        <v>134</v>
      </c>
      <c r="M24" s="86"/>
      <c r="N24" s="86"/>
      <c r="O24" s="86"/>
      <c r="P24" s="86"/>
      <c r="Q24" s="86"/>
      <c r="R24" s="86"/>
      <c r="S24" s="314"/>
      <c r="T24" s="315"/>
      <c r="U24" s="316"/>
      <c r="V24" s="319"/>
      <c r="W24" s="319"/>
      <c r="X24" s="319"/>
      <c r="Y24" s="319"/>
      <c r="Z24" s="319"/>
      <c r="AA24" s="319"/>
      <c r="AB24" s="319"/>
      <c r="AC24" s="319"/>
      <c r="AD24" s="319"/>
      <c r="AE24" s="319"/>
      <c r="AF24" s="319"/>
      <c r="AG24" s="319"/>
      <c r="AH24" s="319"/>
      <c r="AI24" s="319"/>
      <c r="AJ24" s="319"/>
      <c r="AK24" s="319"/>
      <c r="AL24" s="319"/>
      <c r="AM24" s="319"/>
      <c r="AN24" s="319"/>
      <c r="AO24" s="319"/>
      <c r="AP24" s="320"/>
      <c r="AR24" s="47"/>
      <c r="AS24" s="60"/>
      <c r="AT24" s="49"/>
    </row>
    <row r="25" spans="1:46" ht="15.75" customHeight="1">
      <c r="A25" s="251"/>
      <c r="B25" s="83"/>
      <c r="C25" s="83" t="s">
        <v>135</v>
      </c>
      <c r="D25" s="83"/>
      <c r="E25" s="83"/>
      <c r="F25" s="83"/>
      <c r="G25" s="83" t="s">
        <v>136</v>
      </c>
      <c r="H25" s="83"/>
      <c r="I25" s="83"/>
      <c r="J25" s="51"/>
      <c r="K25" s="50"/>
      <c r="L25" s="83" t="s">
        <v>137</v>
      </c>
      <c r="M25" s="83"/>
      <c r="N25" s="83"/>
      <c r="O25" s="83"/>
      <c r="P25" s="83"/>
      <c r="Q25" s="83"/>
      <c r="R25" s="83"/>
      <c r="S25" s="260"/>
      <c r="T25" s="261"/>
      <c r="U25" s="262"/>
      <c r="V25" s="264"/>
      <c r="W25" s="264"/>
      <c r="X25" s="264"/>
      <c r="Y25" s="264"/>
      <c r="Z25" s="264"/>
      <c r="AA25" s="264"/>
      <c r="AB25" s="264"/>
      <c r="AC25" s="264"/>
      <c r="AD25" s="264"/>
      <c r="AE25" s="264"/>
      <c r="AF25" s="264"/>
      <c r="AG25" s="264"/>
      <c r="AH25" s="264"/>
      <c r="AI25" s="264"/>
      <c r="AJ25" s="264"/>
      <c r="AK25" s="264"/>
      <c r="AL25" s="264"/>
      <c r="AM25" s="264"/>
      <c r="AN25" s="264"/>
      <c r="AO25" s="264"/>
      <c r="AP25" s="321"/>
      <c r="AR25" s="302"/>
      <c r="AS25" s="302"/>
      <c r="AT25" s="302"/>
    </row>
    <row r="26" spans="1:46" ht="15.75" customHeight="1">
      <c r="A26" s="269" t="s">
        <v>138</v>
      </c>
      <c r="B26" s="275"/>
      <c r="C26" s="275"/>
      <c r="D26" s="275"/>
      <c r="E26" s="303" t="s">
        <v>139</v>
      </c>
      <c r="F26" s="230" t="s">
        <v>140</v>
      </c>
      <c r="G26" s="229"/>
      <c r="H26" s="229"/>
      <c r="I26" s="270"/>
      <c r="J26" s="86"/>
      <c r="K26" s="86" t="s">
        <v>141</v>
      </c>
      <c r="L26" s="86"/>
      <c r="M26" s="86"/>
      <c r="N26" s="86"/>
      <c r="O26" s="86"/>
      <c r="P26" s="86"/>
      <c r="Q26" s="86" t="s">
        <v>142</v>
      </c>
      <c r="R26" s="86"/>
      <c r="S26" s="86"/>
      <c r="T26" s="86"/>
      <c r="U26" s="86" t="s">
        <v>93</v>
      </c>
      <c r="V26" s="86"/>
      <c r="W26" s="86" t="s">
        <v>143</v>
      </c>
      <c r="X26" s="86"/>
      <c r="Y26" s="86"/>
      <c r="Z26" s="86"/>
      <c r="AA26" s="86" t="s">
        <v>144</v>
      </c>
      <c r="AB26" s="86"/>
      <c r="AC26" s="86"/>
      <c r="AD26" s="86"/>
      <c r="AE26" s="86"/>
      <c r="AF26" s="86"/>
      <c r="AG26" s="86" t="s">
        <v>145</v>
      </c>
      <c r="AH26" s="86"/>
      <c r="AI26" s="86"/>
      <c r="AJ26" s="86"/>
      <c r="AK26" s="86"/>
      <c r="AL26" s="86" t="s">
        <v>146</v>
      </c>
      <c r="AM26" s="86"/>
      <c r="AN26" s="86"/>
      <c r="AO26" s="86"/>
      <c r="AP26" s="87"/>
      <c r="AR26" s="302"/>
      <c r="AS26" s="302"/>
      <c r="AT26" s="302"/>
    </row>
    <row r="27" spans="1:46" ht="15.75" customHeight="1">
      <c r="A27" s="251"/>
      <c r="B27" s="263"/>
      <c r="C27" s="263"/>
      <c r="D27" s="263"/>
      <c r="E27" s="304"/>
      <c r="F27" s="271"/>
      <c r="G27" s="272"/>
      <c r="H27" s="272"/>
      <c r="I27" s="273"/>
      <c r="J27" s="83"/>
      <c r="K27" s="83" t="s">
        <v>147</v>
      </c>
      <c r="L27" s="83"/>
      <c r="M27" s="83"/>
      <c r="N27" s="83"/>
      <c r="O27" s="83"/>
      <c r="P27" s="83" t="s">
        <v>148</v>
      </c>
      <c r="Q27" s="83"/>
      <c r="R27" s="83"/>
      <c r="S27" s="83"/>
      <c r="T27" s="83"/>
      <c r="U27" s="83" t="s">
        <v>149</v>
      </c>
      <c r="V27" s="83"/>
      <c r="W27" s="83"/>
      <c r="X27" s="83"/>
      <c r="Y27" s="83"/>
      <c r="Z27" s="83"/>
      <c r="AA27" s="83"/>
      <c r="AB27" s="83"/>
      <c r="AC27" s="83"/>
      <c r="AD27" s="83" t="s">
        <v>150</v>
      </c>
      <c r="AE27" s="83"/>
      <c r="AF27" s="83"/>
      <c r="AG27" s="83"/>
      <c r="AH27" s="83"/>
      <c r="AI27" s="83"/>
      <c r="AJ27" s="83"/>
      <c r="AK27" s="83"/>
      <c r="AL27" s="83"/>
      <c r="AM27" s="83"/>
      <c r="AN27" s="83"/>
      <c r="AO27" s="83"/>
      <c r="AP27" s="88"/>
    </row>
    <row r="28" spans="1:46" ht="12.9" customHeight="1">
      <c r="A28" s="269" t="s">
        <v>151</v>
      </c>
      <c r="B28" s="229" t="s">
        <v>152</v>
      </c>
      <c r="C28" s="229"/>
      <c r="D28" s="229"/>
      <c r="E28" s="229"/>
      <c r="F28" s="229"/>
      <c r="G28" s="86"/>
      <c r="H28" s="86"/>
      <c r="I28" s="86"/>
      <c r="J28" s="86"/>
      <c r="K28" s="86"/>
      <c r="L28" s="86"/>
      <c r="M28" s="86"/>
      <c r="N28" s="86"/>
      <c r="O28" s="86"/>
      <c r="P28" s="230" t="s">
        <v>153</v>
      </c>
      <c r="Q28" s="229"/>
      <c r="R28" s="270"/>
      <c r="S28" s="295"/>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5"/>
    </row>
    <row r="29" spans="1:46" ht="11.25" customHeight="1">
      <c r="A29" s="269"/>
      <c r="B29" s="266"/>
      <c r="C29" s="266"/>
      <c r="D29" s="266"/>
      <c r="E29" s="266"/>
      <c r="F29" s="266"/>
      <c r="G29" s="266"/>
      <c r="H29" s="266"/>
      <c r="I29" s="266"/>
      <c r="J29" s="266"/>
      <c r="K29" s="266"/>
      <c r="L29" s="266"/>
      <c r="M29" s="266"/>
      <c r="N29" s="266"/>
      <c r="O29" s="296"/>
      <c r="P29" s="277"/>
      <c r="Q29" s="278"/>
      <c r="R29" s="279"/>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5"/>
    </row>
    <row r="30" spans="1:46" ht="11.25" customHeight="1">
      <c r="A30" s="291"/>
      <c r="B30" s="297"/>
      <c r="C30" s="297"/>
      <c r="D30" s="297"/>
      <c r="E30" s="297"/>
      <c r="F30" s="297"/>
      <c r="G30" s="297"/>
      <c r="H30" s="297"/>
      <c r="I30" s="297"/>
      <c r="J30" s="297"/>
      <c r="K30" s="297"/>
      <c r="L30" s="297"/>
      <c r="M30" s="297"/>
      <c r="N30" s="297"/>
      <c r="O30" s="298"/>
      <c r="P30" s="292"/>
      <c r="Q30" s="293"/>
      <c r="R30" s="294"/>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5"/>
    </row>
    <row r="31" spans="1:46" ht="13.5" customHeight="1">
      <c r="A31" s="299" t="s">
        <v>154</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1"/>
    </row>
    <row r="32" spans="1:46" ht="12.9" customHeight="1">
      <c r="A32" s="269" t="s">
        <v>155</v>
      </c>
      <c r="B32" s="267"/>
      <c r="C32" s="267" t="s">
        <v>156</v>
      </c>
      <c r="D32" s="267"/>
      <c r="E32" s="267"/>
      <c r="F32" s="86"/>
      <c r="G32" s="267"/>
      <c r="H32" s="267" t="s">
        <v>157</v>
      </c>
      <c r="I32" s="267"/>
      <c r="J32" s="267"/>
      <c r="K32" s="86"/>
      <c r="L32" s="86"/>
      <c r="M32" s="38" t="s">
        <v>158</v>
      </c>
      <c r="N32" s="37"/>
      <c r="O32" s="86"/>
      <c r="P32" s="86"/>
      <c r="Q32" s="86"/>
      <c r="R32" s="86"/>
      <c r="S32" s="86"/>
      <c r="T32" s="86"/>
      <c r="U32" s="86"/>
      <c r="V32" s="86"/>
      <c r="W32" s="86"/>
      <c r="X32" s="86"/>
      <c r="Y32" s="86"/>
      <c r="Z32" s="86"/>
      <c r="AA32" s="39"/>
      <c r="AB32" s="37" t="s">
        <v>159</v>
      </c>
      <c r="AC32" s="37"/>
      <c r="AD32" s="86"/>
      <c r="AE32" s="86"/>
      <c r="AF32" s="86"/>
      <c r="AG32" s="86"/>
      <c r="AH32" s="86"/>
      <c r="AI32" s="86"/>
      <c r="AJ32" s="86"/>
      <c r="AK32" s="86"/>
      <c r="AL32" s="86"/>
      <c r="AM32" s="86"/>
      <c r="AN32" s="86"/>
      <c r="AO32" s="86"/>
      <c r="AP32" s="87"/>
      <c r="AS32" s="61"/>
    </row>
    <row r="33" spans="1:45" ht="12.9" customHeight="1">
      <c r="A33" s="269"/>
      <c r="B33" s="267"/>
      <c r="C33" s="267"/>
      <c r="D33" s="267"/>
      <c r="E33" s="267"/>
      <c r="F33" s="86"/>
      <c r="G33" s="267"/>
      <c r="H33" s="267"/>
      <c r="I33" s="267"/>
      <c r="J33" s="267"/>
      <c r="K33" s="86"/>
      <c r="L33" s="86"/>
      <c r="M33" s="50"/>
      <c r="N33" s="263"/>
      <c r="O33" s="263"/>
      <c r="P33" s="263"/>
      <c r="Q33" s="263"/>
      <c r="R33" s="253" t="s">
        <v>161</v>
      </c>
      <c r="S33" s="253"/>
      <c r="T33" s="253"/>
      <c r="U33" s="263"/>
      <c r="V33" s="263"/>
      <c r="W33" s="263"/>
      <c r="X33" s="263"/>
      <c r="Y33" s="253" t="s">
        <v>162</v>
      </c>
      <c r="Z33" s="253"/>
      <c r="AA33" s="51"/>
      <c r="AB33" s="83"/>
      <c r="AC33" s="263"/>
      <c r="AD33" s="263"/>
      <c r="AE33" s="263"/>
      <c r="AF33" s="263"/>
      <c r="AG33" s="253" t="s">
        <v>161</v>
      </c>
      <c r="AH33" s="253"/>
      <c r="AI33" s="253"/>
      <c r="AJ33" s="263"/>
      <c r="AK33" s="263"/>
      <c r="AL33" s="263"/>
      <c r="AM33" s="263"/>
      <c r="AN33" s="253" t="s">
        <v>162</v>
      </c>
      <c r="AO33" s="253"/>
      <c r="AP33" s="88"/>
    </row>
    <row r="34" spans="1:45" ht="11.25" customHeight="1">
      <c r="A34" s="269"/>
      <c r="B34" s="253"/>
      <c r="C34" s="253"/>
      <c r="D34" s="253"/>
      <c r="E34" s="253"/>
      <c r="F34" s="83"/>
      <c r="G34" s="253"/>
      <c r="H34" s="253"/>
      <c r="I34" s="253"/>
      <c r="J34" s="253"/>
      <c r="K34" s="83"/>
      <c r="L34" s="83"/>
      <c r="M34" s="268"/>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86"/>
    </row>
    <row r="35" spans="1:45" ht="12.9" customHeight="1">
      <c r="A35" s="269"/>
      <c r="B35" s="287" t="s">
        <v>293</v>
      </c>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9"/>
    </row>
    <row r="36" spans="1:45" ht="12.9" customHeight="1">
      <c r="A36" s="269"/>
      <c r="B36" s="290"/>
      <c r="C36" s="266"/>
      <c r="D36" s="86" t="s">
        <v>166</v>
      </c>
      <c r="E36" s="266"/>
      <c r="F36" s="266"/>
      <c r="G36" s="266"/>
      <c r="H36" s="86" t="s">
        <v>162</v>
      </c>
      <c r="I36" s="86"/>
      <c r="J36" s="103" t="s">
        <v>294</v>
      </c>
      <c r="K36" s="86"/>
      <c r="L36" s="86"/>
      <c r="M36" s="86"/>
      <c r="N36" s="86"/>
      <c r="O36" s="86"/>
      <c r="P36" s="86"/>
      <c r="Q36" s="86"/>
      <c r="R36" s="86"/>
      <c r="S36" s="86"/>
      <c r="T36" s="86"/>
      <c r="U36" s="86"/>
      <c r="V36" s="97"/>
      <c r="W36" s="97"/>
      <c r="X36" s="97"/>
      <c r="Y36" s="97"/>
      <c r="Z36" s="97"/>
      <c r="AA36" s="97"/>
      <c r="AB36" s="97"/>
      <c r="AC36" s="97"/>
      <c r="AD36" s="97"/>
      <c r="AE36" s="97"/>
      <c r="AF36" s="97"/>
      <c r="AG36" s="97"/>
      <c r="AH36" s="97"/>
      <c r="AI36" s="97"/>
      <c r="AJ36" s="97"/>
      <c r="AK36" s="97"/>
      <c r="AL36" s="97"/>
      <c r="AM36" s="97"/>
      <c r="AN36" s="97"/>
      <c r="AO36" s="97"/>
      <c r="AP36" s="62"/>
      <c r="AS36" s="63"/>
    </row>
    <row r="37" spans="1:45" ht="12.9" customHeight="1">
      <c r="A37" s="269"/>
      <c r="B37" s="276"/>
      <c r="C37" s="263"/>
      <c r="D37" s="83" t="s">
        <v>166</v>
      </c>
      <c r="E37" s="263"/>
      <c r="F37" s="263"/>
      <c r="G37" s="263"/>
      <c r="H37" s="83" t="s">
        <v>162</v>
      </c>
      <c r="I37" s="83"/>
      <c r="J37" s="102" t="s">
        <v>294</v>
      </c>
      <c r="K37" s="83"/>
      <c r="L37" s="83"/>
      <c r="M37" s="83"/>
      <c r="N37" s="83"/>
      <c r="O37" s="83"/>
      <c r="P37" s="83"/>
      <c r="Q37" s="83"/>
      <c r="R37" s="83"/>
      <c r="S37" s="83"/>
      <c r="T37" s="83"/>
      <c r="U37" s="83"/>
      <c r="V37" s="77"/>
      <c r="W37" s="77"/>
      <c r="X37" s="77"/>
      <c r="Y37" s="77"/>
      <c r="Z37" s="77"/>
      <c r="AA37" s="77"/>
      <c r="AB37" s="77"/>
      <c r="AC37" s="77"/>
      <c r="AD37" s="77"/>
      <c r="AE37" s="77"/>
      <c r="AF37" s="77"/>
      <c r="AG37" s="77"/>
      <c r="AH37" s="77"/>
      <c r="AI37" s="77"/>
      <c r="AJ37" s="77"/>
      <c r="AK37" s="77"/>
      <c r="AL37" s="77"/>
      <c r="AM37" s="77"/>
      <c r="AN37" s="77"/>
      <c r="AO37" s="77"/>
      <c r="AP37" s="78"/>
      <c r="AR37" s="64"/>
      <c r="AS37" s="64"/>
    </row>
    <row r="38" spans="1:45" ht="13.5" customHeight="1">
      <c r="A38" s="269"/>
      <c r="B38" s="65" t="s">
        <v>169</v>
      </c>
      <c r="C38" s="66"/>
      <c r="D38" s="66"/>
      <c r="E38" s="66"/>
      <c r="F38" s="66"/>
      <c r="G38" s="66"/>
      <c r="H38" s="67"/>
      <c r="I38" s="68"/>
      <c r="J38" s="84"/>
      <c r="K38" s="69"/>
      <c r="L38" s="84"/>
      <c r="M38" s="84"/>
      <c r="N38" s="84"/>
      <c r="O38" s="84"/>
      <c r="P38" s="84"/>
      <c r="Q38" s="84"/>
      <c r="R38" s="84"/>
      <c r="S38" s="84"/>
      <c r="T38" s="84"/>
      <c r="U38" s="46"/>
      <c r="V38" s="277" t="s">
        <v>170</v>
      </c>
      <c r="W38" s="278"/>
      <c r="X38" s="279"/>
      <c r="Y38" s="280" t="s">
        <v>171</v>
      </c>
      <c r="Z38" s="265"/>
      <c r="AA38" s="265"/>
      <c r="AB38" s="265"/>
      <c r="AC38" s="281"/>
      <c r="AD38" s="281"/>
      <c r="AE38" s="86" t="s">
        <v>139</v>
      </c>
      <c r="AF38" s="86"/>
      <c r="AG38" s="86"/>
      <c r="AH38" s="86"/>
      <c r="AI38" s="86"/>
      <c r="AJ38" s="86"/>
      <c r="AK38" s="86"/>
      <c r="AL38" s="86"/>
      <c r="AM38" s="86"/>
      <c r="AN38" s="86"/>
      <c r="AO38" s="86"/>
      <c r="AP38" s="87"/>
      <c r="AS38" s="70"/>
    </row>
    <row r="39" spans="1:45" ht="18" customHeight="1">
      <c r="A39" s="269"/>
      <c r="B39" s="282"/>
      <c r="C39" s="283"/>
      <c r="D39" s="283"/>
      <c r="E39" s="283"/>
      <c r="F39" s="283"/>
      <c r="G39" s="283"/>
      <c r="H39" s="283"/>
      <c r="I39" s="283"/>
      <c r="J39" s="283"/>
      <c r="K39" s="283"/>
      <c r="L39" s="283"/>
      <c r="M39" s="283"/>
      <c r="N39" s="283"/>
      <c r="O39" s="283"/>
      <c r="P39" s="283"/>
      <c r="Q39" s="283"/>
      <c r="R39" s="283"/>
      <c r="S39" s="283"/>
      <c r="T39" s="283"/>
      <c r="U39" s="284"/>
      <c r="V39" s="277" t="s">
        <v>173</v>
      </c>
      <c r="W39" s="278"/>
      <c r="X39" s="279"/>
      <c r="Y39" s="268" t="s">
        <v>174</v>
      </c>
      <c r="Z39" s="253"/>
      <c r="AA39" s="253"/>
      <c r="AB39" s="253"/>
      <c r="AC39" s="285"/>
      <c r="AD39" s="285"/>
      <c r="AE39" s="86" t="s">
        <v>175</v>
      </c>
      <c r="AF39" s="86"/>
      <c r="AG39" s="263"/>
      <c r="AH39" s="263"/>
      <c r="AI39" s="263"/>
      <c r="AJ39" s="263"/>
      <c r="AK39" s="263"/>
      <c r="AL39" s="86" t="s">
        <v>176</v>
      </c>
      <c r="AM39" s="86"/>
      <c r="AN39" s="86"/>
      <c r="AO39" s="86"/>
      <c r="AP39" s="87"/>
    </row>
    <row r="40" spans="1:45" ht="15.9" customHeight="1">
      <c r="A40" s="250" t="s">
        <v>178</v>
      </c>
      <c r="B40" s="90" t="s">
        <v>178</v>
      </c>
      <c r="C40" s="90"/>
      <c r="D40" s="90"/>
      <c r="E40" s="90"/>
      <c r="F40" s="84"/>
      <c r="G40" s="84"/>
      <c r="H40" s="84"/>
      <c r="I40" s="84"/>
      <c r="J40" s="84"/>
      <c r="K40" s="84"/>
      <c r="L40" s="84"/>
      <c r="M40" s="84"/>
      <c r="N40" s="84"/>
      <c r="O40" s="84"/>
      <c r="P40" s="84"/>
      <c r="Q40" s="84"/>
      <c r="R40" s="84"/>
      <c r="S40" s="84"/>
      <c r="T40" s="84"/>
      <c r="U40" s="84"/>
      <c r="V40" s="230" t="s">
        <v>179</v>
      </c>
      <c r="W40" s="229"/>
      <c r="X40" s="270"/>
      <c r="Y40" s="274"/>
      <c r="Z40" s="275"/>
      <c r="AA40" s="275"/>
      <c r="AB40" s="275" t="s">
        <v>102</v>
      </c>
      <c r="AC40" s="98"/>
      <c r="AD40" s="265"/>
      <c r="AE40" s="265" t="s">
        <v>180</v>
      </c>
      <c r="AF40" s="265"/>
      <c r="AG40" s="265"/>
      <c r="AH40" s="265"/>
      <c r="AI40" s="265" t="s">
        <v>181</v>
      </c>
      <c r="AJ40" s="265"/>
      <c r="AK40" s="265" t="s">
        <v>182</v>
      </c>
      <c r="AL40" s="265"/>
      <c r="AM40" s="265" t="s">
        <v>183</v>
      </c>
      <c r="AN40" s="265"/>
      <c r="AO40" s="84"/>
      <c r="AP40" s="85"/>
    </row>
    <row r="41" spans="1:45" ht="15.9" customHeight="1">
      <c r="A41" s="269"/>
      <c r="B41" s="59"/>
      <c r="C41" s="86" t="s">
        <v>185</v>
      </c>
      <c r="D41" s="86" t="s">
        <v>93</v>
      </c>
      <c r="E41" s="266"/>
      <c r="F41" s="266"/>
      <c r="G41" s="266"/>
      <c r="H41" s="266"/>
      <c r="I41" s="86" t="s">
        <v>186</v>
      </c>
      <c r="J41" s="86"/>
      <c r="K41" s="86"/>
      <c r="L41" s="86"/>
      <c r="M41" s="86"/>
      <c r="N41" s="267"/>
      <c r="O41" s="267"/>
      <c r="P41" s="86" t="s">
        <v>187</v>
      </c>
      <c r="Q41" s="86"/>
      <c r="R41" s="86"/>
      <c r="S41" s="86"/>
      <c r="T41" s="86"/>
      <c r="U41" s="86"/>
      <c r="V41" s="271"/>
      <c r="W41" s="272"/>
      <c r="X41" s="273"/>
      <c r="Y41" s="276"/>
      <c r="Z41" s="263"/>
      <c r="AA41" s="263"/>
      <c r="AB41" s="263"/>
      <c r="AC41" s="100"/>
      <c r="AD41" s="253"/>
      <c r="AE41" s="253"/>
      <c r="AF41" s="253"/>
      <c r="AG41" s="253"/>
      <c r="AH41" s="253"/>
      <c r="AI41" s="253"/>
      <c r="AJ41" s="253"/>
      <c r="AK41" s="253"/>
      <c r="AL41" s="253"/>
      <c r="AM41" s="253"/>
      <c r="AN41" s="253"/>
      <c r="AO41" s="83"/>
      <c r="AP41" s="88"/>
      <c r="AR41" s="71"/>
    </row>
    <row r="42" spans="1:45" ht="15.9" customHeight="1">
      <c r="A42" s="251"/>
      <c r="B42" s="268" t="s">
        <v>272</v>
      </c>
      <c r="C42" s="253"/>
      <c r="D42" s="253"/>
      <c r="E42" s="253"/>
      <c r="F42" s="253"/>
      <c r="G42" s="253"/>
      <c r="H42" s="253"/>
      <c r="I42" s="253"/>
      <c r="J42" s="253"/>
      <c r="K42" s="83"/>
      <c r="L42" s="83"/>
      <c r="M42" s="83"/>
      <c r="N42" s="80" t="s">
        <v>273</v>
      </c>
      <c r="O42" s="80"/>
      <c r="P42" s="83"/>
      <c r="Q42" s="83"/>
      <c r="R42" s="102" t="s">
        <v>274</v>
      </c>
      <c r="S42" s="83"/>
      <c r="T42" s="83" t="s">
        <v>275</v>
      </c>
      <c r="U42" s="83"/>
      <c r="V42" s="80"/>
      <c r="W42" s="81"/>
      <c r="X42" s="81"/>
      <c r="Y42" s="225"/>
      <c r="Z42" s="225"/>
      <c r="AA42" s="225"/>
      <c r="AB42" s="225"/>
      <c r="AC42" s="225"/>
      <c r="AD42" s="225"/>
      <c r="AE42" s="225"/>
      <c r="AF42" s="225"/>
      <c r="AG42" s="225"/>
      <c r="AH42" s="225"/>
      <c r="AI42" s="225"/>
      <c r="AJ42" s="225"/>
      <c r="AK42" s="225"/>
      <c r="AL42" s="225"/>
      <c r="AM42" s="225"/>
      <c r="AN42" s="225"/>
      <c r="AO42" s="225"/>
      <c r="AP42" s="87" t="s">
        <v>188</v>
      </c>
      <c r="AR42" s="71"/>
    </row>
    <row r="43" spans="1:45" ht="17.100000000000001" customHeight="1">
      <c r="A43" s="250" t="s">
        <v>189</v>
      </c>
      <c r="B43" s="254"/>
      <c r="C43" s="254"/>
      <c r="D43" s="254"/>
      <c r="E43" s="254"/>
      <c r="F43" s="84" t="s">
        <v>190</v>
      </c>
      <c r="G43" s="255"/>
      <c r="H43" s="255"/>
      <c r="I43" s="255"/>
      <c r="J43" s="255"/>
      <c r="K43" s="86"/>
      <c r="L43" s="84" t="s">
        <v>191</v>
      </c>
      <c r="M43" s="86"/>
      <c r="N43" s="86"/>
      <c r="O43" s="256" t="str">
        <f>IF(G43&gt;0,G43-B43-TIME(0,F44,0),"")</f>
        <v/>
      </c>
      <c r="P43" s="256"/>
      <c r="Q43" s="256"/>
      <c r="R43" s="84" t="s">
        <v>192</v>
      </c>
      <c r="S43" s="72"/>
      <c r="T43" s="86"/>
      <c r="U43" s="84"/>
      <c r="V43" s="257" t="s">
        <v>269</v>
      </c>
      <c r="W43" s="258"/>
      <c r="X43" s="259"/>
      <c r="Y43" s="84"/>
      <c r="Z43" s="84"/>
      <c r="AA43" s="84" t="s">
        <v>268</v>
      </c>
      <c r="AB43" s="84"/>
      <c r="AC43" s="84"/>
      <c r="AD43" s="84"/>
      <c r="AE43" s="84"/>
      <c r="AF43" s="84"/>
      <c r="AG43" s="84" t="s">
        <v>270</v>
      </c>
      <c r="AH43" s="84"/>
      <c r="AI43" s="84"/>
      <c r="AJ43" s="84"/>
      <c r="AK43" s="84"/>
      <c r="AL43" s="84"/>
      <c r="AM43" s="84"/>
      <c r="AN43" s="84"/>
      <c r="AO43" s="84"/>
      <c r="AP43" s="85"/>
      <c r="AQ43" s="58"/>
    </row>
    <row r="44" spans="1:45" ht="17.100000000000001" customHeight="1">
      <c r="A44" s="251"/>
      <c r="B44" s="253" t="s">
        <v>193</v>
      </c>
      <c r="C44" s="253"/>
      <c r="D44" s="253"/>
      <c r="E44" s="253"/>
      <c r="F44" s="263"/>
      <c r="G44" s="263"/>
      <c r="H44" s="83" t="s">
        <v>194</v>
      </c>
      <c r="I44" s="86"/>
      <c r="J44" s="83"/>
      <c r="K44" s="83" t="s">
        <v>195</v>
      </c>
      <c r="L44" s="83"/>
      <c r="M44" s="83"/>
      <c r="N44" s="83"/>
      <c r="O44" s="83"/>
      <c r="P44" s="264"/>
      <c r="Q44" s="264"/>
      <c r="R44" s="264"/>
      <c r="S44" s="83" t="s">
        <v>196</v>
      </c>
      <c r="T44" s="86"/>
      <c r="U44" s="83"/>
      <c r="V44" s="260"/>
      <c r="W44" s="261"/>
      <c r="X44" s="262"/>
      <c r="Y44" s="83"/>
      <c r="Z44" s="83"/>
      <c r="AA44" s="83" t="s">
        <v>271</v>
      </c>
      <c r="AB44" s="83"/>
      <c r="AC44" s="83"/>
      <c r="AD44" s="83"/>
      <c r="AE44" s="248"/>
      <c r="AF44" s="248"/>
      <c r="AG44" s="248"/>
      <c r="AH44" s="249"/>
      <c r="AI44" s="249"/>
      <c r="AJ44" s="248"/>
      <c r="AK44" s="248"/>
      <c r="AL44" s="248"/>
      <c r="AM44" s="83"/>
      <c r="AN44" s="83"/>
      <c r="AO44" s="83"/>
      <c r="AP44" s="88"/>
      <c r="AS44" s="61"/>
    </row>
    <row r="45" spans="1:45" ht="17.100000000000001" customHeight="1">
      <c r="A45" s="250" t="s">
        <v>197</v>
      </c>
      <c r="B45" s="84"/>
      <c r="C45" s="84" t="s">
        <v>198</v>
      </c>
      <c r="D45" s="84"/>
      <c r="E45" s="84"/>
      <c r="F45" s="84"/>
      <c r="G45" s="84"/>
      <c r="H45" s="84"/>
      <c r="I45" s="84"/>
      <c r="J45" s="252"/>
      <c r="K45" s="252"/>
      <c r="L45" s="252"/>
      <c r="M45" s="84" t="s">
        <v>199</v>
      </c>
      <c r="N45" s="84"/>
      <c r="O45" s="84"/>
      <c r="P45" s="84"/>
      <c r="Q45" s="84" t="s">
        <v>200</v>
      </c>
      <c r="R45" s="84"/>
      <c r="S45" s="84"/>
      <c r="T45" s="84"/>
      <c r="U45" s="84"/>
      <c r="V45" s="84" t="s">
        <v>201</v>
      </c>
      <c r="W45" s="84"/>
      <c r="X45" s="84"/>
      <c r="Y45" s="84"/>
      <c r="Z45" s="84"/>
      <c r="AA45" s="84" t="s">
        <v>202</v>
      </c>
      <c r="AB45" s="84"/>
      <c r="AC45" s="84"/>
      <c r="AD45" s="84"/>
      <c r="AE45" s="84"/>
      <c r="AF45" s="84" t="s">
        <v>203</v>
      </c>
      <c r="AG45" s="84"/>
      <c r="AH45" s="84"/>
      <c r="AI45" s="84"/>
      <c r="AJ45" s="84"/>
      <c r="AK45" s="84" t="s">
        <v>204</v>
      </c>
      <c r="AL45" s="84"/>
      <c r="AM45" s="84"/>
      <c r="AN45" s="84"/>
      <c r="AO45" s="84"/>
      <c r="AP45" s="85"/>
    </row>
    <row r="46" spans="1:45" ht="14.25" customHeight="1">
      <c r="A46" s="251"/>
      <c r="B46" s="83"/>
      <c r="C46" s="83" t="s">
        <v>205</v>
      </c>
      <c r="D46" s="83"/>
      <c r="E46" s="83"/>
      <c r="F46" s="83"/>
      <c r="G46" s="83"/>
      <c r="H46" s="83" t="s">
        <v>206</v>
      </c>
      <c r="I46" s="83"/>
      <c r="J46" s="83"/>
      <c r="K46" s="83"/>
      <c r="L46" s="83"/>
      <c r="M46" s="8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83" t="s">
        <v>188</v>
      </c>
      <c r="AK46" s="253"/>
      <c r="AL46" s="253"/>
      <c r="AM46" s="253"/>
      <c r="AN46" s="83"/>
      <c r="AO46" s="83"/>
      <c r="AP46" s="88"/>
    </row>
    <row r="47" spans="1:45" ht="17.100000000000001" customHeight="1">
      <c r="A47" s="82" t="s">
        <v>207</v>
      </c>
      <c r="B47" s="86"/>
      <c r="C47" s="86" t="s">
        <v>208</v>
      </c>
      <c r="D47" s="86"/>
      <c r="E47" s="86"/>
      <c r="F47" s="86"/>
      <c r="G47" s="86"/>
      <c r="H47" s="86" t="s">
        <v>209</v>
      </c>
      <c r="I47" s="86"/>
      <c r="J47" s="86"/>
      <c r="K47" s="86"/>
      <c r="L47" s="86"/>
      <c r="M47" s="86" t="s">
        <v>210</v>
      </c>
      <c r="N47" s="86"/>
      <c r="O47" s="86"/>
      <c r="P47" s="86"/>
      <c r="Q47" s="86"/>
      <c r="R47" s="86" t="s">
        <v>211</v>
      </c>
      <c r="S47" s="86"/>
      <c r="T47" s="86"/>
      <c r="U47" s="86"/>
      <c r="V47" s="86"/>
      <c r="W47" s="86" t="s">
        <v>212</v>
      </c>
      <c r="X47" s="86"/>
      <c r="Y47" s="86"/>
      <c r="Z47" s="86"/>
      <c r="AA47" s="86"/>
      <c r="AB47" s="86"/>
      <c r="AC47" s="86"/>
      <c r="AD47" s="86"/>
      <c r="AE47" s="86"/>
      <c r="AF47" s="86"/>
      <c r="AG47" s="86"/>
      <c r="AH47" s="86"/>
      <c r="AI47" s="86"/>
      <c r="AJ47" s="86"/>
      <c r="AK47" s="86"/>
      <c r="AL47" s="86"/>
      <c r="AM47" s="86"/>
      <c r="AN47" s="86"/>
      <c r="AO47" s="86"/>
      <c r="AP47" s="87"/>
    </row>
    <row r="48" spans="1:45" ht="17.100000000000001" customHeight="1">
      <c r="A48" s="73" t="s">
        <v>213</v>
      </c>
      <c r="B48" s="74"/>
      <c r="C48" s="74" t="s">
        <v>214</v>
      </c>
      <c r="D48" s="74"/>
      <c r="E48" s="74"/>
      <c r="F48" s="74"/>
      <c r="G48" s="74"/>
      <c r="H48" s="74" t="s">
        <v>215</v>
      </c>
      <c r="I48" s="74"/>
      <c r="J48" s="74"/>
      <c r="K48" s="74"/>
      <c r="L48" s="74"/>
      <c r="M48" s="74" t="s">
        <v>216</v>
      </c>
      <c r="N48" s="74"/>
      <c r="O48" s="74"/>
      <c r="P48" s="74"/>
      <c r="Q48" s="74" t="s">
        <v>217</v>
      </c>
      <c r="R48" s="74"/>
      <c r="S48" s="74"/>
      <c r="T48" s="239"/>
      <c r="U48" s="239"/>
      <c r="V48" s="239"/>
      <c r="W48" s="74" t="s">
        <v>218</v>
      </c>
      <c r="X48" s="239"/>
      <c r="Y48" s="239"/>
      <c r="Z48" s="239"/>
      <c r="AA48" s="74" t="s">
        <v>219</v>
      </c>
      <c r="AB48" s="74"/>
      <c r="AC48" s="74"/>
      <c r="AD48" s="74"/>
      <c r="AE48" s="239"/>
      <c r="AF48" s="239"/>
      <c r="AG48" s="239"/>
      <c r="AH48" s="74" t="s">
        <v>220</v>
      </c>
      <c r="AI48" s="84"/>
      <c r="AJ48" s="84"/>
      <c r="AK48" s="84"/>
      <c r="AL48" s="84"/>
      <c r="AM48" s="74"/>
      <c r="AN48" s="74"/>
      <c r="AO48" s="74"/>
      <c r="AP48" s="75"/>
    </row>
    <row r="49" spans="1:45" ht="17.100000000000001" customHeight="1">
      <c r="A49" s="73" t="s">
        <v>221</v>
      </c>
      <c r="B49" s="74"/>
      <c r="C49" s="74" t="s">
        <v>222</v>
      </c>
      <c r="D49" s="74"/>
      <c r="E49" s="74"/>
      <c r="F49" s="74" t="s">
        <v>223</v>
      </c>
      <c r="G49" s="74"/>
      <c r="H49" s="74"/>
      <c r="I49" s="74" t="s">
        <v>224</v>
      </c>
      <c r="J49" s="74"/>
      <c r="K49" s="74"/>
      <c r="L49" s="74" t="s">
        <v>225</v>
      </c>
      <c r="M49" s="74"/>
      <c r="N49" s="74"/>
      <c r="O49" s="74" t="s">
        <v>226</v>
      </c>
      <c r="P49" s="74"/>
      <c r="Q49" s="74"/>
      <c r="R49" s="74" t="s">
        <v>227</v>
      </c>
      <c r="S49" s="74"/>
      <c r="T49" s="74"/>
      <c r="U49" s="74" t="s">
        <v>228</v>
      </c>
      <c r="V49" s="74"/>
      <c r="W49" s="74"/>
      <c r="X49" s="74" t="s">
        <v>229</v>
      </c>
      <c r="Y49" s="74"/>
      <c r="Z49" s="74"/>
      <c r="AA49" s="74"/>
      <c r="AB49" s="74"/>
      <c r="AC49" s="74"/>
      <c r="AD49" s="74" t="s">
        <v>230</v>
      </c>
      <c r="AE49" s="74"/>
      <c r="AF49" s="74"/>
      <c r="AG49" s="74"/>
      <c r="AH49" s="240" t="s">
        <v>231</v>
      </c>
      <c r="AI49" s="238"/>
      <c r="AJ49" s="238"/>
      <c r="AK49" s="241"/>
      <c r="AL49" s="239"/>
      <c r="AM49" s="239"/>
      <c r="AN49" s="239"/>
      <c r="AO49" s="74" t="s">
        <v>232</v>
      </c>
      <c r="AP49" s="75"/>
      <c r="AS49" s="63"/>
    </row>
    <row r="50" spans="1:45" ht="11.25" customHeight="1">
      <c r="A50" s="242" t="s">
        <v>233</v>
      </c>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5"/>
      <c r="AR50" s="64"/>
      <c r="AS50" s="64"/>
    </row>
    <row r="51" spans="1:45" ht="11.25" customHeight="1">
      <c r="A51" s="243"/>
      <c r="B51" s="246"/>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7"/>
      <c r="AS51" s="70"/>
    </row>
    <row r="52" spans="1:45" ht="15.9" customHeight="1">
      <c r="A52" s="73" t="s">
        <v>234</v>
      </c>
      <c r="B52" s="74"/>
      <c r="C52" s="74" t="s">
        <v>235</v>
      </c>
      <c r="D52" s="74"/>
      <c r="E52" s="74"/>
      <c r="F52" s="74"/>
      <c r="G52" s="74"/>
      <c r="H52" s="74" t="s">
        <v>236</v>
      </c>
      <c r="I52" s="74"/>
      <c r="J52" s="74"/>
      <c r="K52" s="74"/>
      <c r="L52" s="74"/>
      <c r="M52" s="74" t="s">
        <v>237</v>
      </c>
      <c r="N52" s="74"/>
      <c r="O52" s="74"/>
      <c r="P52" s="74"/>
      <c r="Q52" s="74"/>
      <c r="R52" s="74" t="s">
        <v>238</v>
      </c>
      <c r="S52" s="74"/>
      <c r="T52" s="74"/>
      <c r="U52" s="74"/>
      <c r="V52" s="74"/>
      <c r="W52" s="74" t="s">
        <v>212</v>
      </c>
      <c r="X52" s="74"/>
      <c r="Y52" s="74"/>
      <c r="Z52" s="74" t="s">
        <v>93</v>
      </c>
      <c r="AA52" s="225"/>
      <c r="AB52" s="225"/>
      <c r="AC52" s="225"/>
      <c r="AD52" s="225"/>
      <c r="AE52" s="225"/>
      <c r="AF52" s="225"/>
      <c r="AG52" s="225"/>
      <c r="AH52" s="225"/>
      <c r="AI52" s="225"/>
      <c r="AJ52" s="225"/>
      <c r="AK52" s="225"/>
      <c r="AL52" s="225"/>
      <c r="AM52" s="225"/>
      <c r="AN52" s="225"/>
      <c r="AO52" s="225"/>
      <c r="AP52" s="75" t="s">
        <v>239</v>
      </c>
    </row>
    <row r="53" spans="1:45" ht="15.9" customHeight="1">
      <c r="A53" s="73" t="s">
        <v>240</v>
      </c>
      <c r="B53" s="74"/>
      <c r="C53" s="74" t="s">
        <v>241</v>
      </c>
      <c r="D53" s="74"/>
      <c r="E53" s="74"/>
      <c r="F53" s="74" t="s">
        <v>242</v>
      </c>
      <c r="G53" s="74"/>
      <c r="H53" s="74"/>
      <c r="I53" s="74"/>
      <c r="J53" s="74"/>
      <c r="K53" s="74"/>
      <c r="L53" s="74"/>
      <c r="M53" s="74" t="s">
        <v>243</v>
      </c>
      <c r="N53" s="74"/>
      <c r="O53" s="74"/>
      <c r="P53" s="84"/>
      <c r="Q53" s="84"/>
      <c r="R53" s="84" t="s">
        <v>244</v>
      </c>
      <c r="S53" s="84"/>
      <c r="T53" s="84"/>
      <c r="U53" s="84"/>
      <c r="V53" s="74"/>
      <c r="W53" s="74" t="s">
        <v>245</v>
      </c>
      <c r="X53" s="74"/>
      <c r="Y53" s="74"/>
      <c r="Z53" s="74" t="s">
        <v>93</v>
      </c>
      <c r="AA53" s="225"/>
      <c r="AB53" s="225"/>
      <c r="AC53" s="225"/>
      <c r="AD53" s="225"/>
      <c r="AE53" s="225"/>
      <c r="AF53" s="225"/>
      <c r="AG53" s="225"/>
      <c r="AH53" s="225"/>
      <c r="AI53" s="225"/>
      <c r="AJ53" s="225"/>
      <c r="AK53" s="225"/>
      <c r="AL53" s="225"/>
      <c r="AM53" s="225"/>
      <c r="AN53" s="225"/>
      <c r="AO53" s="225"/>
      <c r="AP53" s="75" t="s">
        <v>239</v>
      </c>
    </row>
    <row r="54" spans="1:45" ht="22.5" customHeight="1">
      <c r="A54" s="101" t="s">
        <v>263</v>
      </c>
      <c r="B54" s="84"/>
      <c r="C54" s="84" t="s">
        <v>264</v>
      </c>
      <c r="D54" s="84"/>
      <c r="E54" s="84"/>
      <c r="F54" s="84"/>
      <c r="G54" s="84"/>
      <c r="H54" s="76" t="s">
        <v>265</v>
      </c>
      <c r="I54" s="84"/>
      <c r="J54" s="84"/>
      <c r="K54" s="84"/>
      <c r="L54" s="84"/>
      <c r="M54" s="84"/>
      <c r="N54" s="84"/>
      <c r="O54" s="84"/>
      <c r="P54" s="84"/>
      <c r="Q54" s="84"/>
      <c r="R54" s="84"/>
      <c r="S54" s="84"/>
      <c r="T54" s="84"/>
      <c r="U54" s="84"/>
      <c r="V54" s="84"/>
      <c r="W54" s="84"/>
      <c r="X54" s="84"/>
      <c r="Y54" s="84" t="s">
        <v>266</v>
      </c>
      <c r="Z54" s="84"/>
      <c r="AA54" s="84"/>
      <c r="AB54" s="84" t="s">
        <v>267</v>
      </c>
      <c r="AC54" s="238"/>
      <c r="AD54" s="238"/>
      <c r="AE54" s="238"/>
      <c r="AF54" s="238"/>
      <c r="AG54" s="238"/>
      <c r="AH54" s="238"/>
      <c r="AI54" s="238"/>
      <c r="AJ54" s="238"/>
      <c r="AK54" s="238"/>
      <c r="AL54" s="238"/>
      <c r="AM54" s="238"/>
      <c r="AN54" s="238"/>
      <c r="AO54" s="238"/>
      <c r="AP54" s="75" t="s">
        <v>239</v>
      </c>
    </row>
    <row r="55" spans="1:45" ht="16.5" customHeight="1">
      <c r="A55" s="226" t="s">
        <v>246</v>
      </c>
      <c r="B55" s="229" t="s">
        <v>247</v>
      </c>
      <c r="C55" s="229"/>
      <c r="D55" s="229"/>
      <c r="E55" s="229"/>
      <c r="F55" s="229"/>
      <c r="G55" s="229"/>
      <c r="H55" s="229"/>
      <c r="I55" s="229"/>
      <c r="J55" s="229"/>
      <c r="K55" s="229"/>
      <c r="L55" s="229"/>
      <c r="M55" s="229"/>
      <c r="N55" s="229"/>
      <c r="O55" s="229"/>
      <c r="P55" s="229"/>
      <c r="Q55" s="229"/>
      <c r="R55" s="229"/>
      <c r="S55" s="229"/>
      <c r="T55" s="229"/>
      <c r="U55" s="229"/>
      <c r="V55" s="230" t="s">
        <v>248</v>
      </c>
      <c r="W55" s="229"/>
      <c r="X55" s="229"/>
      <c r="Y55" s="229"/>
      <c r="Z55" s="229"/>
      <c r="AA55" s="229"/>
      <c r="AB55" s="229"/>
      <c r="AC55" s="229"/>
      <c r="AD55" s="229"/>
      <c r="AE55" s="229"/>
      <c r="AF55" s="229"/>
      <c r="AG55" s="229"/>
      <c r="AH55" s="229"/>
      <c r="AI55" s="229"/>
      <c r="AJ55" s="229"/>
      <c r="AK55" s="229"/>
      <c r="AL55" s="229"/>
      <c r="AM55" s="229"/>
      <c r="AN55" s="229"/>
      <c r="AO55" s="229"/>
      <c r="AP55" s="231"/>
      <c r="AR55" s="71"/>
    </row>
    <row r="56" spans="1:45" ht="16.5" customHeight="1">
      <c r="A56" s="227"/>
      <c r="B56" s="232"/>
      <c r="C56" s="232"/>
      <c r="D56" s="232"/>
      <c r="E56" s="232"/>
      <c r="F56" s="232"/>
      <c r="G56" s="232"/>
      <c r="H56" s="232"/>
      <c r="I56" s="232"/>
      <c r="J56" s="232"/>
      <c r="K56" s="232"/>
      <c r="L56" s="232"/>
      <c r="M56" s="232"/>
      <c r="N56" s="232"/>
      <c r="O56" s="232"/>
      <c r="P56" s="232"/>
      <c r="Q56" s="232"/>
      <c r="R56" s="232"/>
      <c r="S56" s="232"/>
      <c r="T56" s="232"/>
      <c r="U56" s="232"/>
      <c r="V56" s="234"/>
      <c r="W56" s="232"/>
      <c r="X56" s="232"/>
      <c r="Y56" s="232"/>
      <c r="Z56" s="232"/>
      <c r="AA56" s="232"/>
      <c r="AB56" s="232"/>
      <c r="AC56" s="232"/>
      <c r="AD56" s="232"/>
      <c r="AE56" s="232"/>
      <c r="AF56" s="232"/>
      <c r="AG56" s="232"/>
      <c r="AH56" s="232"/>
      <c r="AI56" s="232"/>
      <c r="AJ56" s="232"/>
      <c r="AK56" s="232"/>
      <c r="AL56" s="232"/>
      <c r="AM56" s="232"/>
      <c r="AN56" s="232"/>
      <c r="AO56" s="232"/>
      <c r="AP56" s="235"/>
    </row>
    <row r="57" spans="1:45" ht="16.5" customHeight="1">
      <c r="A57" s="227"/>
      <c r="B57" s="232"/>
      <c r="C57" s="232"/>
      <c r="D57" s="232"/>
      <c r="E57" s="232"/>
      <c r="F57" s="232"/>
      <c r="G57" s="232"/>
      <c r="H57" s="232"/>
      <c r="I57" s="232"/>
      <c r="J57" s="232"/>
      <c r="K57" s="232"/>
      <c r="L57" s="232"/>
      <c r="M57" s="232"/>
      <c r="N57" s="232"/>
      <c r="O57" s="232"/>
      <c r="P57" s="232"/>
      <c r="Q57" s="232"/>
      <c r="R57" s="232"/>
      <c r="S57" s="232"/>
      <c r="T57" s="232"/>
      <c r="U57" s="232"/>
      <c r="V57" s="234"/>
      <c r="W57" s="232"/>
      <c r="X57" s="232"/>
      <c r="Y57" s="232"/>
      <c r="Z57" s="232"/>
      <c r="AA57" s="232"/>
      <c r="AB57" s="232"/>
      <c r="AC57" s="232"/>
      <c r="AD57" s="232"/>
      <c r="AE57" s="232"/>
      <c r="AF57" s="232"/>
      <c r="AG57" s="232"/>
      <c r="AH57" s="232"/>
      <c r="AI57" s="232"/>
      <c r="AJ57" s="232"/>
      <c r="AK57" s="232"/>
      <c r="AL57" s="232"/>
      <c r="AM57" s="232"/>
      <c r="AN57" s="232"/>
      <c r="AO57" s="232"/>
      <c r="AP57" s="235"/>
    </row>
    <row r="58" spans="1:45" ht="16.5" customHeight="1">
      <c r="A58" s="227"/>
      <c r="B58" s="232"/>
      <c r="C58" s="232"/>
      <c r="D58" s="232"/>
      <c r="E58" s="232"/>
      <c r="F58" s="232"/>
      <c r="G58" s="232"/>
      <c r="H58" s="232"/>
      <c r="I58" s="232"/>
      <c r="J58" s="232"/>
      <c r="K58" s="232"/>
      <c r="L58" s="232"/>
      <c r="M58" s="232"/>
      <c r="N58" s="232"/>
      <c r="O58" s="232"/>
      <c r="P58" s="232"/>
      <c r="Q58" s="232"/>
      <c r="R58" s="232"/>
      <c r="S58" s="232"/>
      <c r="T58" s="232"/>
      <c r="U58" s="232"/>
      <c r="V58" s="234"/>
      <c r="W58" s="232"/>
      <c r="X58" s="232"/>
      <c r="Y58" s="232"/>
      <c r="Z58" s="232"/>
      <c r="AA58" s="232"/>
      <c r="AB58" s="232"/>
      <c r="AC58" s="232"/>
      <c r="AD58" s="232"/>
      <c r="AE58" s="232"/>
      <c r="AF58" s="232"/>
      <c r="AG58" s="232"/>
      <c r="AH58" s="232"/>
      <c r="AI58" s="232"/>
      <c r="AJ58" s="232"/>
      <c r="AK58" s="232"/>
      <c r="AL58" s="232"/>
      <c r="AM58" s="232"/>
      <c r="AN58" s="232"/>
      <c r="AO58" s="232"/>
      <c r="AP58" s="235"/>
    </row>
    <row r="59" spans="1:45" ht="16.5" customHeight="1">
      <c r="A59" s="228"/>
      <c r="B59" s="233"/>
      <c r="C59" s="233"/>
      <c r="D59" s="233"/>
      <c r="E59" s="233"/>
      <c r="F59" s="233"/>
      <c r="G59" s="233"/>
      <c r="H59" s="233"/>
      <c r="I59" s="233"/>
      <c r="J59" s="233"/>
      <c r="K59" s="233"/>
      <c r="L59" s="233"/>
      <c r="M59" s="233"/>
      <c r="N59" s="233"/>
      <c r="O59" s="233"/>
      <c r="P59" s="233"/>
      <c r="Q59" s="233"/>
      <c r="R59" s="233"/>
      <c r="S59" s="233"/>
      <c r="T59" s="233"/>
      <c r="U59" s="233"/>
      <c r="V59" s="236"/>
      <c r="W59" s="233"/>
      <c r="X59" s="233"/>
      <c r="Y59" s="233"/>
      <c r="Z59" s="233"/>
      <c r="AA59" s="233"/>
      <c r="AB59" s="233"/>
      <c r="AC59" s="233"/>
      <c r="AD59" s="233"/>
      <c r="AE59" s="233"/>
      <c r="AF59" s="233"/>
      <c r="AG59" s="233"/>
      <c r="AH59" s="233"/>
      <c r="AI59" s="233"/>
      <c r="AJ59" s="233"/>
      <c r="AK59" s="233"/>
      <c r="AL59" s="233"/>
      <c r="AM59" s="233"/>
      <c r="AN59" s="233"/>
      <c r="AO59" s="233"/>
      <c r="AP59" s="237"/>
    </row>
    <row r="60" spans="1:45" ht="6.75" customHeight="1"/>
  </sheetData>
  <mergeCells count="146">
    <mergeCell ref="A1:R3"/>
    <mergeCell ref="S1:Z3"/>
    <mergeCell ref="AA1:AE3"/>
    <mergeCell ref="AF1:AP3"/>
    <mergeCell ref="A5:A7"/>
    <mergeCell ref="B6:N7"/>
    <mergeCell ref="P6:AB7"/>
    <mergeCell ref="AD6:AP7"/>
    <mergeCell ref="AN14:AO14"/>
    <mergeCell ref="AI9:AJ9"/>
    <mergeCell ref="AL9:AM9"/>
    <mergeCell ref="A10:A13"/>
    <mergeCell ref="F11:I11"/>
    <mergeCell ref="M11:AA11"/>
    <mergeCell ref="AB11:AP11"/>
    <mergeCell ref="AD12:AG13"/>
    <mergeCell ref="AH12:AP13"/>
    <mergeCell ref="C13:G13"/>
    <mergeCell ref="Q13:U13"/>
    <mergeCell ref="A8:A9"/>
    <mergeCell ref="L8:O9"/>
    <mergeCell ref="V9:W9"/>
    <mergeCell ref="Y9:Z9"/>
    <mergeCell ref="AB9:AC9"/>
    <mergeCell ref="AF9:AG9"/>
    <mergeCell ref="C16:E16"/>
    <mergeCell ref="G16:I16"/>
    <mergeCell ref="A17:A18"/>
    <mergeCell ref="F17:G17"/>
    <mergeCell ref="L17:M17"/>
    <mergeCell ref="Q17:R17"/>
    <mergeCell ref="AD14:AG14"/>
    <mergeCell ref="AH14:AJ14"/>
    <mergeCell ref="AL14:AM14"/>
    <mergeCell ref="K15:L15"/>
    <mergeCell ref="O15:P15"/>
    <mergeCell ref="V15:AO15"/>
    <mergeCell ref="A19:A22"/>
    <mergeCell ref="B19:D19"/>
    <mergeCell ref="AR19:AR20"/>
    <mergeCell ref="AS19:AS20"/>
    <mergeCell ref="W17:X17"/>
    <mergeCell ref="AD17:AF17"/>
    <mergeCell ref="AG17:AM17"/>
    <mergeCell ref="AN17:AO17"/>
    <mergeCell ref="B18:E18"/>
    <mergeCell ref="F18:G18"/>
    <mergeCell ref="L18:M18"/>
    <mergeCell ref="Q18:R18"/>
    <mergeCell ref="W18:X18"/>
    <mergeCell ref="AD18:AF18"/>
    <mergeCell ref="AT19:AT20"/>
    <mergeCell ref="B20:U21"/>
    <mergeCell ref="V20:AP21"/>
    <mergeCell ref="B22:D22"/>
    <mergeCell ref="F22:J22"/>
    <mergeCell ref="L22:O22"/>
    <mergeCell ref="S22:U25"/>
    <mergeCell ref="V22:AP25"/>
    <mergeCell ref="AG18:AM18"/>
    <mergeCell ref="AN18:AP18"/>
    <mergeCell ref="A28:A30"/>
    <mergeCell ref="B28:F28"/>
    <mergeCell ref="P28:R30"/>
    <mergeCell ref="S28:AP30"/>
    <mergeCell ref="B29:O30"/>
    <mergeCell ref="A31:AP31"/>
    <mergeCell ref="A23:A25"/>
    <mergeCell ref="K23:R23"/>
    <mergeCell ref="AR25:AT26"/>
    <mergeCell ref="A26:A27"/>
    <mergeCell ref="B26:D27"/>
    <mergeCell ref="E26:E27"/>
    <mergeCell ref="F26:I27"/>
    <mergeCell ref="AC39:AD39"/>
    <mergeCell ref="AN33:AO33"/>
    <mergeCell ref="M34:AP34"/>
    <mergeCell ref="B35:AP35"/>
    <mergeCell ref="B36:C36"/>
    <mergeCell ref="E36:G36"/>
    <mergeCell ref="B37:C37"/>
    <mergeCell ref="E37:G37"/>
    <mergeCell ref="R33:T33"/>
    <mergeCell ref="U33:X33"/>
    <mergeCell ref="Y33:Z33"/>
    <mergeCell ref="AC33:AF33"/>
    <mergeCell ref="AG33:AI33"/>
    <mergeCell ref="AJ33:AM33"/>
    <mergeCell ref="B32:B34"/>
    <mergeCell ref="C32:E34"/>
    <mergeCell ref="G32:G34"/>
    <mergeCell ref="H32:J34"/>
    <mergeCell ref="AL40:AL41"/>
    <mergeCell ref="AM40:AN41"/>
    <mergeCell ref="E41:H41"/>
    <mergeCell ref="N41:O41"/>
    <mergeCell ref="B42:J42"/>
    <mergeCell ref="Y42:AO42"/>
    <mergeCell ref="AG39:AK39"/>
    <mergeCell ref="A40:A42"/>
    <mergeCell ref="V40:X41"/>
    <mergeCell ref="Y40:AA41"/>
    <mergeCell ref="AB40:AB41"/>
    <mergeCell ref="AD40:AD41"/>
    <mergeCell ref="AE40:AG41"/>
    <mergeCell ref="AH40:AH41"/>
    <mergeCell ref="AI40:AJ41"/>
    <mergeCell ref="AK40:AK41"/>
    <mergeCell ref="A32:A39"/>
    <mergeCell ref="N33:Q33"/>
    <mergeCell ref="V38:X38"/>
    <mergeCell ref="Y38:AB38"/>
    <mergeCell ref="AC38:AD38"/>
    <mergeCell ref="B39:U39"/>
    <mergeCell ref="V39:X39"/>
    <mergeCell ref="Y39:AB39"/>
    <mergeCell ref="AE44:AG44"/>
    <mergeCell ref="AH44:AI44"/>
    <mergeCell ref="AJ44:AL44"/>
    <mergeCell ref="A45:A46"/>
    <mergeCell ref="J45:L45"/>
    <mergeCell ref="N46:AI46"/>
    <mergeCell ref="AK46:AM46"/>
    <mergeCell ref="A43:A44"/>
    <mergeCell ref="B43:E43"/>
    <mergeCell ref="G43:J43"/>
    <mergeCell ref="O43:Q43"/>
    <mergeCell ref="V43:X44"/>
    <mergeCell ref="B44:E44"/>
    <mergeCell ref="F44:G44"/>
    <mergeCell ref="P44:R44"/>
    <mergeCell ref="AA52:AO52"/>
    <mergeCell ref="A55:A59"/>
    <mergeCell ref="B55:U55"/>
    <mergeCell ref="V55:AP55"/>
    <mergeCell ref="B56:U59"/>
    <mergeCell ref="V56:AP59"/>
    <mergeCell ref="AC54:AO54"/>
    <mergeCell ref="AA53:AO53"/>
    <mergeCell ref="T48:V48"/>
    <mergeCell ref="X48:Z48"/>
    <mergeCell ref="AE48:AG48"/>
    <mergeCell ref="AH49:AK49"/>
    <mergeCell ref="AL49:AN49"/>
    <mergeCell ref="A50:A51"/>
    <mergeCell ref="B50:AP51"/>
  </mergeCells>
  <phoneticPr fontId="9"/>
  <pageMargins left="0.62992125984251968" right="0.15748031496062992" top="0.47244094488188981" bottom="0.2362204724409449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0</xdr:colOff>
                    <xdr:row>9</xdr:row>
                    <xdr:rowOff>182880</xdr:rowOff>
                  </from>
                  <to>
                    <xdr:col>2</xdr:col>
                    <xdr:colOff>60960</xdr:colOff>
                    <xdr:row>11</xdr:row>
                    <xdr:rowOff>22860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114300</xdr:colOff>
                    <xdr:row>9</xdr:row>
                    <xdr:rowOff>190500</xdr:rowOff>
                  </from>
                  <to>
                    <xdr:col>5</xdr:col>
                    <xdr:colOff>22860</xdr:colOff>
                    <xdr:row>11</xdr:row>
                    <xdr:rowOff>22860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7620</xdr:colOff>
                    <xdr:row>12</xdr:row>
                    <xdr:rowOff>190500</xdr:rowOff>
                  </from>
                  <to>
                    <xdr:col>2</xdr:col>
                    <xdr:colOff>68580</xdr:colOff>
                    <xdr:row>14</xdr:row>
                    <xdr:rowOff>22860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0</xdr:colOff>
                    <xdr:row>12</xdr:row>
                    <xdr:rowOff>190500</xdr:rowOff>
                  </from>
                  <to>
                    <xdr:col>6</xdr:col>
                    <xdr:colOff>83820</xdr:colOff>
                    <xdr:row>14</xdr:row>
                    <xdr:rowOff>22860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137160</xdr:colOff>
                    <xdr:row>12</xdr:row>
                    <xdr:rowOff>190500</xdr:rowOff>
                  </from>
                  <to>
                    <xdr:col>11</xdr:col>
                    <xdr:colOff>22860</xdr:colOff>
                    <xdr:row>14</xdr:row>
                    <xdr:rowOff>22860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15</xdr:col>
                    <xdr:colOff>68580</xdr:colOff>
                    <xdr:row>12</xdr:row>
                    <xdr:rowOff>190500</xdr:rowOff>
                  </from>
                  <to>
                    <xdr:col>16</xdr:col>
                    <xdr:colOff>76200</xdr:colOff>
                    <xdr:row>14</xdr:row>
                    <xdr:rowOff>22860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19</xdr:col>
                    <xdr:colOff>152400</xdr:colOff>
                    <xdr:row>12</xdr:row>
                    <xdr:rowOff>190500</xdr:rowOff>
                  </from>
                  <to>
                    <xdr:col>21</xdr:col>
                    <xdr:colOff>30480</xdr:colOff>
                    <xdr:row>14</xdr:row>
                    <xdr:rowOff>22860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25</xdr:col>
                    <xdr:colOff>7620</xdr:colOff>
                    <xdr:row>12</xdr:row>
                    <xdr:rowOff>190500</xdr:rowOff>
                  </from>
                  <to>
                    <xdr:col>26</xdr:col>
                    <xdr:colOff>76200</xdr:colOff>
                    <xdr:row>14</xdr:row>
                    <xdr:rowOff>22860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8</xdr:col>
                    <xdr:colOff>144780</xdr:colOff>
                    <xdr:row>24</xdr:row>
                    <xdr:rowOff>190500</xdr:rowOff>
                  </from>
                  <to>
                    <xdr:col>10</xdr:col>
                    <xdr:colOff>45720</xdr:colOff>
                    <xdr:row>26</xdr:row>
                    <xdr:rowOff>22860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15</xdr:col>
                    <xdr:colOff>30480</xdr:colOff>
                    <xdr:row>24</xdr:row>
                    <xdr:rowOff>190500</xdr:rowOff>
                  </from>
                  <to>
                    <xdr:col>16</xdr:col>
                    <xdr:colOff>38100</xdr:colOff>
                    <xdr:row>26</xdr:row>
                    <xdr:rowOff>22860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20</xdr:col>
                    <xdr:colOff>152400</xdr:colOff>
                    <xdr:row>24</xdr:row>
                    <xdr:rowOff>190500</xdr:rowOff>
                  </from>
                  <to>
                    <xdr:col>22</xdr:col>
                    <xdr:colOff>38100</xdr:colOff>
                    <xdr:row>26</xdr:row>
                    <xdr:rowOff>22860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24</xdr:col>
                    <xdr:colOff>152400</xdr:colOff>
                    <xdr:row>24</xdr:row>
                    <xdr:rowOff>190500</xdr:rowOff>
                  </from>
                  <to>
                    <xdr:col>26</xdr:col>
                    <xdr:colOff>60960</xdr:colOff>
                    <xdr:row>26</xdr:row>
                    <xdr:rowOff>22860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30</xdr:col>
                    <xdr:colOff>152400</xdr:colOff>
                    <xdr:row>24</xdr:row>
                    <xdr:rowOff>190500</xdr:rowOff>
                  </from>
                  <to>
                    <xdr:col>32</xdr:col>
                    <xdr:colOff>38100</xdr:colOff>
                    <xdr:row>26</xdr:row>
                    <xdr:rowOff>22860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35</xdr:col>
                    <xdr:colOff>160020</xdr:colOff>
                    <xdr:row>25</xdr:row>
                    <xdr:rowOff>0</xdr:rowOff>
                  </from>
                  <to>
                    <xdr:col>37</xdr:col>
                    <xdr:colOff>68580</xdr:colOff>
                    <xdr:row>26</xdr:row>
                    <xdr:rowOff>30480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27</xdr:col>
                    <xdr:colOff>137160</xdr:colOff>
                    <xdr:row>25</xdr:row>
                    <xdr:rowOff>190500</xdr:rowOff>
                  </from>
                  <to>
                    <xdr:col>29</xdr:col>
                    <xdr:colOff>38100</xdr:colOff>
                    <xdr:row>27</xdr:row>
                    <xdr:rowOff>22860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18</xdr:col>
                    <xdr:colOff>144780</xdr:colOff>
                    <xdr:row>25</xdr:row>
                    <xdr:rowOff>190500</xdr:rowOff>
                  </from>
                  <to>
                    <xdr:col>20</xdr:col>
                    <xdr:colOff>7620</xdr:colOff>
                    <xdr:row>27</xdr:row>
                    <xdr:rowOff>22860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13</xdr:col>
                    <xdr:colOff>144780</xdr:colOff>
                    <xdr:row>25</xdr:row>
                    <xdr:rowOff>190500</xdr:rowOff>
                  </from>
                  <to>
                    <xdr:col>15</xdr:col>
                    <xdr:colOff>83820</xdr:colOff>
                    <xdr:row>27</xdr:row>
                    <xdr:rowOff>22860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8</xdr:col>
                    <xdr:colOff>144780</xdr:colOff>
                    <xdr:row>25</xdr:row>
                    <xdr:rowOff>190500</xdr:rowOff>
                  </from>
                  <to>
                    <xdr:col>10</xdr:col>
                    <xdr:colOff>45720</xdr:colOff>
                    <xdr:row>27</xdr:row>
                    <xdr:rowOff>22860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xdr:col>
                    <xdr:colOff>60960</xdr:colOff>
                    <xdr:row>31</xdr:row>
                    <xdr:rowOff>137160</xdr:rowOff>
                  </from>
                  <to>
                    <xdr:col>2</xdr:col>
                    <xdr:colOff>114300</xdr:colOff>
                    <xdr:row>32</xdr:row>
                    <xdr:rowOff>152400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6</xdr:col>
                    <xdr:colOff>45720</xdr:colOff>
                    <xdr:row>31</xdr:row>
                    <xdr:rowOff>137160</xdr:rowOff>
                  </from>
                  <to>
                    <xdr:col>7</xdr:col>
                    <xdr:colOff>137160</xdr:colOff>
                    <xdr:row>32</xdr:row>
                    <xdr:rowOff>152400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24</xdr:col>
                    <xdr:colOff>38100</xdr:colOff>
                    <xdr:row>42</xdr:row>
                    <xdr:rowOff>0</xdr:rowOff>
                  </from>
                  <to>
                    <xdr:col>25</xdr:col>
                    <xdr:colOff>106680</xdr:colOff>
                    <xdr:row>43</xdr:row>
                    <xdr:rowOff>38100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30</xdr:col>
                    <xdr:colOff>121920</xdr:colOff>
                    <xdr:row>41</xdr:row>
                    <xdr:rowOff>182880</xdr:rowOff>
                  </from>
                  <to>
                    <xdr:col>32</xdr:col>
                    <xdr:colOff>7620</xdr:colOff>
                    <xdr:row>43</xdr:row>
                    <xdr:rowOff>7620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xdr:col>
                    <xdr:colOff>0</xdr:colOff>
                    <xdr:row>43</xdr:row>
                    <xdr:rowOff>190500</xdr:rowOff>
                  </from>
                  <to>
                    <xdr:col>2</xdr:col>
                    <xdr:colOff>60960</xdr:colOff>
                    <xdr:row>45</xdr:row>
                    <xdr:rowOff>22860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15</xdr:col>
                    <xdr:colOff>22860</xdr:colOff>
                    <xdr:row>43</xdr:row>
                    <xdr:rowOff>190500</xdr:rowOff>
                  </from>
                  <to>
                    <xdr:col>16</xdr:col>
                    <xdr:colOff>30480</xdr:colOff>
                    <xdr:row>45</xdr:row>
                    <xdr:rowOff>7620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xdr:col>
                    <xdr:colOff>0</xdr:colOff>
                    <xdr:row>45</xdr:row>
                    <xdr:rowOff>160020</xdr:rowOff>
                  </from>
                  <to>
                    <xdr:col>2</xdr:col>
                    <xdr:colOff>60960</xdr:colOff>
                    <xdr:row>47</xdr:row>
                    <xdr:rowOff>7620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5</xdr:col>
                    <xdr:colOff>137160</xdr:colOff>
                    <xdr:row>45</xdr:row>
                    <xdr:rowOff>160020</xdr:rowOff>
                  </from>
                  <to>
                    <xdr:col>7</xdr:col>
                    <xdr:colOff>76200</xdr:colOff>
                    <xdr:row>47</xdr:row>
                    <xdr:rowOff>7620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10</xdr:col>
                    <xdr:colOff>121920</xdr:colOff>
                    <xdr:row>45</xdr:row>
                    <xdr:rowOff>160020</xdr:rowOff>
                  </from>
                  <to>
                    <xdr:col>12</xdr:col>
                    <xdr:colOff>7620</xdr:colOff>
                    <xdr:row>47</xdr:row>
                    <xdr:rowOff>7620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15</xdr:col>
                    <xdr:colOff>198120</xdr:colOff>
                    <xdr:row>45</xdr:row>
                    <xdr:rowOff>160020</xdr:rowOff>
                  </from>
                  <to>
                    <xdr:col>17</xdr:col>
                    <xdr:colOff>68580</xdr:colOff>
                    <xdr:row>47</xdr:row>
                    <xdr:rowOff>7620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20</xdr:col>
                    <xdr:colOff>152400</xdr:colOff>
                    <xdr:row>45</xdr:row>
                    <xdr:rowOff>160020</xdr:rowOff>
                  </from>
                  <to>
                    <xdr:col>22</xdr:col>
                    <xdr:colOff>38100</xdr:colOff>
                    <xdr:row>47</xdr:row>
                    <xdr:rowOff>7620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xdr:col>
                    <xdr:colOff>0</xdr:colOff>
                    <xdr:row>46</xdr:row>
                    <xdr:rowOff>182880</xdr:rowOff>
                  </from>
                  <to>
                    <xdr:col>2</xdr:col>
                    <xdr:colOff>60960</xdr:colOff>
                    <xdr:row>48</xdr:row>
                    <xdr:rowOff>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5</xdr:col>
                    <xdr:colOff>144780</xdr:colOff>
                    <xdr:row>46</xdr:row>
                    <xdr:rowOff>182880</xdr:rowOff>
                  </from>
                  <to>
                    <xdr:col>7</xdr:col>
                    <xdr:colOff>83820</xdr:colOff>
                    <xdr:row>48</xdr:row>
                    <xdr:rowOff>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10</xdr:col>
                    <xdr:colOff>121920</xdr:colOff>
                    <xdr:row>46</xdr:row>
                    <xdr:rowOff>182880</xdr:rowOff>
                  </from>
                  <to>
                    <xdr:col>12</xdr:col>
                    <xdr:colOff>7620</xdr:colOff>
                    <xdr:row>48</xdr:row>
                    <xdr:rowOff>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3</xdr:col>
                    <xdr:colOff>114300</xdr:colOff>
                    <xdr:row>47</xdr:row>
                    <xdr:rowOff>190500</xdr:rowOff>
                  </from>
                  <to>
                    <xdr:col>5</xdr:col>
                    <xdr:colOff>22860</xdr:colOff>
                    <xdr:row>49</xdr:row>
                    <xdr:rowOff>7620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6</xdr:col>
                    <xdr:colOff>114300</xdr:colOff>
                    <xdr:row>47</xdr:row>
                    <xdr:rowOff>190500</xdr:rowOff>
                  </from>
                  <to>
                    <xdr:col>8</xdr:col>
                    <xdr:colOff>22860</xdr:colOff>
                    <xdr:row>49</xdr:row>
                    <xdr:rowOff>7620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9</xdr:col>
                    <xdr:colOff>114300</xdr:colOff>
                    <xdr:row>47</xdr:row>
                    <xdr:rowOff>190500</xdr:rowOff>
                  </from>
                  <to>
                    <xdr:col>11</xdr:col>
                    <xdr:colOff>0</xdr:colOff>
                    <xdr:row>49</xdr:row>
                    <xdr:rowOff>7620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12</xdr:col>
                    <xdr:colOff>121920</xdr:colOff>
                    <xdr:row>47</xdr:row>
                    <xdr:rowOff>190500</xdr:rowOff>
                  </from>
                  <to>
                    <xdr:col>14</xdr:col>
                    <xdr:colOff>22860</xdr:colOff>
                    <xdr:row>49</xdr:row>
                    <xdr:rowOff>7620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15</xdr:col>
                    <xdr:colOff>198120</xdr:colOff>
                    <xdr:row>47</xdr:row>
                    <xdr:rowOff>190500</xdr:rowOff>
                  </from>
                  <to>
                    <xdr:col>17</xdr:col>
                    <xdr:colOff>68580</xdr:colOff>
                    <xdr:row>49</xdr:row>
                    <xdr:rowOff>7620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18</xdr:col>
                    <xdr:colOff>137160</xdr:colOff>
                    <xdr:row>47</xdr:row>
                    <xdr:rowOff>190500</xdr:rowOff>
                  </from>
                  <to>
                    <xdr:col>20</xdr:col>
                    <xdr:colOff>0</xdr:colOff>
                    <xdr:row>49</xdr:row>
                    <xdr:rowOff>7620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21</xdr:col>
                    <xdr:colOff>137160</xdr:colOff>
                    <xdr:row>47</xdr:row>
                    <xdr:rowOff>190500</xdr:rowOff>
                  </from>
                  <to>
                    <xdr:col>23</xdr:col>
                    <xdr:colOff>45720</xdr:colOff>
                    <xdr:row>49</xdr:row>
                    <xdr:rowOff>7620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27</xdr:col>
                    <xdr:colOff>144780</xdr:colOff>
                    <xdr:row>47</xdr:row>
                    <xdr:rowOff>190500</xdr:rowOff>
                  </from>
                  <to>
                    <xdr:col>29</xdr:col>
                    <xdr:colOff>45720</xdr:colOff>
                    <xdr:row>49</xdr:row>
                    <xdr:rowOff>7620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1</xdr:col>
                    <xdr:colOff>0</xdr:colOff>
                    <xdr:row>50</xdr:row>
                    <xdr:rowOff>137160</xdr:rowOff>
                  </from>
                  <to>
                    <xdr:col>2</xdr:col>
                    <xdr:colOff>60960</xdr:colOff>
                    <xdr:row>52</xdr:row>
                    <xdr:rowOff>22860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6</xdr:col>
                    <xdr:colOff>0</xdr:colOff>
                    <xdr:row>50</xdr:row>
                    <xdr:rowOff>137160</xdr:rowOff>
                  </from>
                  <to>
                    <xdr:col>7</xdr:col>
                    <xdr:colOff>83820</xdr:colOff>
                    <xdr:row>52</xdr:row>
                    <xdr:rowOff>30480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10</xdr:col>
                    <xdr:colOff>144780</xdr:colOff>
                    <xdr:row>50</xdr:row>
                    <xdr:rowOff>137160</xdr:rowOff>
                  </from>
                  <to>
                    <xdr:col>12</xdr:col>
                    <xdr:colOff>30480</xdr:colOff>
                    <xdr:row>52</xdr:row>
                    <xdr:rowOff>22860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15</xdr:col>
                    <xdr:colOff>198120</xdr:colOff>
                    <xdr:row>50</xdr:row>
                    <xdr:rowOff>137160</xdr:rowOff>
                  </from>
                  <to>
                    <xdr:col>17</xdr:col>
                    <xdr:colOff>68580</xdr:colOff>
                    <xdr:row>52</xdr:row>
                    <xdr:rowOff>22860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20</xdr:col>
                    <xdr:colOff>152400</xdr:colOff>
                    <xdr:row>50</xdr:row>
                    <xdr:rowOff>137160</xdr:rowOff>
                  </from>
                  <to>
                    <xdr:col>22</xdr:col>
                    <xdr:colOff>38100</xdr:colOff>
                    <xdr:row>52</xdr:row>
                    <xdr:rowOff>22860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1</xdr:col>
                    <xdr:colOff>0</xdr:colOff>
                    <xdr:row>51</xdr:row>
                    <xdr:rowOff>182880</xdr:rowOff>
                  </from>
                  <to>
                    <xdr:col>2</xdr:col>
                    <xdr:colOff>60960</xdr:colOff>
                    <xdr:row>53</xdr:row>
                    <xdr:rowOff>7620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5</xdr:col>
                    <xdr:colOff>144780</xdr:colOff>
                    <xdr:row>51</xdr:row>
                    <xdr:rowOff>182880</xdr:rowOff>
                  </from>
                  <to>
                    <xdr:col>7</xdr:col>
                    <xdr:colOff>83820</xdr:colOff>
                    <xdr:row>53</xdr:row>
                    <xdr:rowOff>7620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10</xdr:col>
                    <xdr:colOff>137160</xdr:colOff>
                    <xdr:row>51</xdr:row>
                    <xdr:rowOff>182880</xdr:rowOff>
                  </from>
                  <to>
                    <xdr:col>12</xdr:col>
                    <xdr:colOff>22860</xdr:colOff>
                    <xdr:row>53</xdr:row>
                    <xdr:rowOff>7620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15</xdr:col>
                    <xdr:colOff>198120</xdr:colOff>
                    <xdr:row>51</xdr:row>
                    <xdr:rowOff>182880</xdr:rowOff>
                  </from>
                  <to>
                    <xdr:col>17</xdr:col>
                    <xdr:colOff>68580</xdr:colOff>
                    <xdr:row>53</xdr:row>
                    <xdr:rowOff>7620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20</xdr:col>
                    <xdr:colOff>152400</xdr:colOff>
                    <xdr:row>51</xdr:row>
                    <xdr:rowOff>182880</xdr:rowOff>
                  </from>
                  <to>
                    <xdr:col>22</xdr:col>
                    <xdr:colOff>38100</xdr:colOff>
                    <xdr:row>53</xdr:row>
                    <xdr:rowOff>7620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8</xdr:col>
                    <xdr:colOff>137160</xdr:colOff>
                    <xdr:row>9</xdr:row>
                    <xdr:rowOff>190500</xdr:rowOff>
                  </from>
                  <to>
                    <xdr:col>10</xdr:col>
                    <xdr:colOff>38100</xdr:colOff>
                    <xdr:row>11</xdr:row>
                    <xdr:rowOff>22860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1</xdr:col>
                    <xdr:colOff>0</xdr:colOff>
                    <xdr:row>47</xdr:row>
                    <xdr:rowOff>190500</xdr:rowOff>
                  </from>
                  <to>
                    <xdr:col>2</xdr:col>
                    <xdr:colOff>60960</xdr:colOff>
                    <xdr:row>49</xdr:row>
                    <xdr:rowOff>7620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1</xdr:col>
                    <xdr:colOff>0</xdr:colOff>
                    <xdr:row>6</xdr:row>
                    <xdr:rowOff>198120</xdr:rowOff>
                  </from>
                  <to>
                    <xdr:col>2</xdr:col>
                    <xdr:colOff>60960</xdr:colOff>
                    <xdr:row>8</xdr:row>
                    <xdr:rowOff>30480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6</xdr:col>
                    <xdr:colOff>0</xdr:colOff>
                    <xdr:row>6</xdr:row>
                    <xdr:rowOff>198120</xdr:rowOff>
                  </from>
                  <to>
                    <xdr:col>7</xdr:col>
                    <xdr:colOff>83820</xdr:colOff>
                    <xdr:row>8</xdr:row>
                    <xdr:rowOff>30480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1</xdr:col>
                    <xdr:colOff>0</xdr:colOff>
                    <xdr:row>7</xdr:row>
                    <xdr:rowOff>114300</xdr:rowOff>
                  </from>
                  <to>
                    <xdr:col>2</xdr:col>
                    <xdr:colOff>60960</xdr:colOff>
                    <xdr:row>9</xdr:row>
                    <xdr:rowOff>30480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15</xdr:col>
                    <xdr:colOff>0</xdr:colOff>
                    <xdr:row>6</xdr:row>
                    <xdr:rowOff>198120</xdr:rowOff>
                  </from>
                  <to>
                    <xdr:col>16</xdr:col>
                    <xdr:colOff>7620</xdr:colOff>
                    <xdr:row>8</xdr:row>
                    <xdr:rowOff>30480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15</xdr:col>
                    <xdr:colOff>0</xdr:colOff>
                    <xdr:row>7</xdr:row>
                    <xdr:rowOff>121920</xdr:rowOff>
                  </from>
                  <to>
                    <xdr:col>16</xdr:col>
                    <xdr:colOff>7620</xdr:colOff>
                    <xdr:row>9</xdr:row>
                    <xdr:rowOff>38100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1</xdr:col>
                    <xdr:colOff>0</xdr:colOff>
                    <xdr:row>21</xdr:row>
                    <xdr:rowOff>160020</xdr:rowOff>
                  </from>
                  <to>
                    <xdr:col>2</xdr:col>
                    <xdr:colOff>60960</xdr:colOff>
                    <xdr:row>23</xdr:row>
                    <xdr:rowOff>45720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1</xdr:col>
                    <xdr:colOff>0</xdr:colOff>
                    <xdr:row>23</xdr:row>
                    <xdr:rowOff>106680</xdr:rowOff>
                  </from>
                  <to>
                    <xdr:col>2</xdr:col>
                    <xdr:colOff>60960</xdr:colOff>
                    <xdr:row>25</xdr:row>
                    <xdr:rowOff>22860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4</xdr:col>
                    <xdr:colOff>152400</xdr:colOff>
                    <xdr:row>21</xdr:row>
                    <xdr:rowOff>175260</xdr:rowOff>
                  </from>
                  <to>
                    <xdr:col>6</xdr:col>
                    <xdr:colOff>76200</xdr:colOff>
                    <xdr:row>23</xdr:row>
                    <xdr:rowOff>45720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5</xdr:col>
                    <xdr:colOff>0</xdr:colOff>
                    <xdr:row>23</xdr:row>
                    <xdr:rowOff>114300</xdr:rowOff>
                  </from>
                  <to>
                    <xdr:col>6</xdr:col>
                    <xdr:colOff>83820</xdr:colOff>
                    <xdr:row>25</xdr:row>
                    <xdr:rowOff>22860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19</xdr:col>
                    <xdr:colOff>144780</xdr:colOff>
                    <xdr:row>43</xdr:row>
                    <xdr:rowOff>175260</xdr:rowOff>
                  </from>
                  <to>
                    <xdr:col>21</xdr:col>
                    <xdr:colOff>22860</xdr:colOff>
                    <xdr:row>45</xdr:row>
                    <xdr:rowOff>30480</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24</xdr:col>
                    <xdr:colOff>144780</xdr:colOff>
                    <xdr:row>43</xdr:row>
                    <xdr:rowOff>175260</xdr:rowOff>
                  </from>
                  <to>
                    <xdr:col>26</xdr:col>
                    <xdr:colOff>45720</xdr:colOff>
                    <xdr:row>45</xdr:row>
                    <xdr:rowOff>30480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30</xdr:col>
                    <xdr:colOff>0</xdr:colOff>
                    <xdr:row>43</xdr:row>
                    <xdr:rowOff>175260</xdr:rowOff>
                  </from>
                  <to>
                    <xdr:col>31</xdr:col>
                    <xdr:colOff>60960</xdr:colOff>
                    <xdr:row>45</xdr:row>
                    <xdr:rowOff>30480</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35</xdr:col>
                    <xdr:colOff>0</xdr:colOff>
                    <xdr:row>43</xdr:row>
                    <xdr:rowOff>175260</xdr:rowOff>
                  </from>
                  <to>
                    <xdr:col>36</xdr:col>
                    <xdr:colOff>68580</xdr:colOff>
                    <xdr:row>45</xdr:row>
                    <xdr:rowOff>30480</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1</xdr:col>
                    <xdr:colOff>0</xdr:colOff>
                    <xdr:row>43</xdr:row>
                    <xdr:rowOff>190500</xdr:rowOff>
                  </from>
                  <to>
                    <xdr:col>2</xdr:col>
                    <xdr:colOff>60960</xdr:colOff>
                    <xdr:row>45</xdr:row>
                    <xdr:rowOff>22860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15</xdr:col>
                    <xdr:colOff>22860</xdr:colOff>
                    <xdr:row>43</xdr:row>
                    <xdr:rowOff>190500</xdr:rowOff>
                  </from>
                  <to>
                    <xdr:col>16</xdr:col>
                    <xdr:colOff>30480</xdr:colOff>
                    <xdr:row>45</xdr:row>
                    <xdr:rowOff>7620</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19</xdr:col>
                    <xdr:colOff>144780</xdr:colOff>
                    <xdr:row>43</xdr:row>
                    <xdr:rowOff>175260</xdr:rowOff>
                  </from>
                  <to>
                    <xdr:col>21</xdr:col>
                    <xdr:colOff>22860</xdr:colOff>
                    <xdr:row>45</xdr:row>
                    <xdr:rowOff>30480</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24</xdr:col>
                    <xdr:colOff>144780</xdr:colOff>
                    <xdr:row>43</xdr:row>
                    <xdr:rowOff>175260</xdr:rowOff>
                  </from>
                  <to>
                    <xdr:col>26</xdr:col>
                    <xdr:colOff>45720</xdr:colOff>
                    <xdr:row>45</xdr:row>
                    <xdr:rowOff>30480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30</xdr:col>
                    <xdr:colOff>0</xdr:colOff>
                    <xdr:row>43</xdr:row>
                    <xdr:rowOff>175260</xdr:rowOff>
                  </from>
                  <to>
                    <xdr:col>31</xdr:col>
                    <xdr:colOff>60960</xdr:colOff>
                    <xdr:row>45</xdr:row>
                    <xdr:rowOff>30480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35</xdr:col>
                    <xdr:colOff>0</xdr:colOff>
                    <xdr:row>43</xdr:row>
                    <xdr:rowOff>175260</xdr:rowOff>
                  </from>
                  <to>
                    <xdr:col>36</xdr:col>
                    <xdr:colOff>68580</xdr:colOff>
                    <xdr:row>45</xdr:row>
                    <xdr:rowOff>30480</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1</xdr:col>
                    <xdr:colOff>0</xdr:colOff>
                    <xdr:row>44</xdr:row>
                    <xdr:rowOff>152400</xdr:rowOff>
                  </from>
                  <to>
                    <xdr:col>2</xdr:col>
                    <xdr:colOff>60960</xdr:colOff>
                    <xdr:row>46</xdr:row>
                    <xdr:rowOff>60960</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1</xdr:col>
                    <xdr:colOff>0</xdr:colOff>
                    <xdr:row>21</xdr:row>
                    <xdr:rowOff>160020</xdr:rowOff>
                  </from>
                  <to>
                    <xdr:col>2</xdr:col>
                    <xdr:colOff>60960</xdr:colOff>
                    <xdr:row>23</xdr:row>
                    <xdr:rowOff>45720</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1</xdr:col>
                    <xdr:colOff>0</xdr:colOff>
                    <xdr:row>23</xdr:row>
                    <xdr:rowOff>106680</xdr:rowOff>
                  </from>
                  <to>
                    <xdr:col>2</xdr:col>
                    <xdr:colOff>60960</xdr:colOff>
                    <xdr:row>25</xdr:row>
                    <xdr:rowOff>22860</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4</xdr:col>
                    <xdr:colOff>152400</xdr:colOff>
                    <xdr:row>21</xdr:row>
                    <xdr:rowOff>175260</xdr:rowOff>
                  </from>
                  <to>
                    <xdr:col>6</xdr:col>
                    <xdr:colOff>76200</xdr:colOff>
                    <xdr:row>23</xdr:row>
                    <xdr:rowOff>45720</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5</xdr:col>
                    <xdr:colOff>0</xdr:colOff>
                    <xdr:row>23</xdr:row>
                    <xdr:rowOff>114300</xdr:rowOff>
                  </from>
                  <to>
                    <xdr:col>6</xdr:col>
                    <xdr:colOff>83820</xdr:colOff>
                    <xdr:row>25</xdr:row>
                    <xdr:rowOff>22860</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9</xdr:col>
                    <xdr:colOff>152400</xdr:colOff>
                    <xdr:row>23</xdr:row>
                    <xdr:rowOff>106680</xdr:rowOff>
                  </from>
                  <to>
                    <xdr:col>11</xdr:col>
                    <xdr:colOff>38100</xdr:colOff>
                    <xdr:row>25</xdr:row>
                    <xdr:rowOff>22860</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9</xdr:col>
                    <xdr:colOff>152400</xdr:colOff>
                    <xdr:row>22</xdr:row>
                    <xdr:rowOff>137160</xdr:rowOff>
                  </from>
                  <to>
                    <xdr:col>11</xdr:col>
                    <xdr:colOff>38100</xdr:colOff>
                    <xdr:row>24</xdr:row>
                    <xdr:rowOff>60960</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1</xdr:col>
                    <xdr:colOff>0</xdr:colOff>
                    <xdr:row>39</xdr:row>
                    <xdr:rowOff>182880</xdr:rowOff>
                  </from>
                  <to>
                    <xdr:col>2</xdr:col>
                    <xdr:colOff>60960</xdr:colOff>
                    <xdr:row>41</xdr:row>
                    <xdr:rowOff>22860</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13</xdr:col>
                    <xdr:colOff>121920</xdr:colOff>
                    <xdr:row>39</xdr:row>
                    <xdr:rowOff>182880</xdr:rowOff>
                  </from>
                  <to>
                    <xdr:col>15</xdr:col>
                    <xdr:colOff>68580</xdr:colOff>
                    <xdr:row>41</xdr:row>
                    <xdr:rowOff>22860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33</xdr:col>
                    <xdr:colOff>99060</xdr:colOff>
                    <xdr:row>39</xdr:row>
                    <xdr:rowOff>83820</xdr:rowOff>
                  </from>
                  <to>
                    <xdr:col>35</xdr:col>
                    <xdr:colOff>0</xdr:colOff>
                    <xdr:row>40</xdr:row>
                    <xdr:rowOff>114300</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37</xdr:col>
                    <xdr:colOff>38100</xdr:colOff>
                    <xdr:row>39</xdr:row>
                    <xdr:rowOff>76200</xdr:rowOff>
                  </from>
                  <to>
                    <xdr:col>38</xdr:col>
                    <xdr:colOff>106680</xdr:colOff>
                    <xdr:row>40</xdr:row>
                    <xdr:rowOff>106680</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1</xdr:col>
                    <xdr:colOff>0</xdr:colOff>
                    <xdr:row>53</xdr:row>
                    <xdr:rowOff>22860</xdr:rowOff>
                  </from>
                  <to>
                    <xdr:col>2</xdr:col>
                    <xdr:colOff>60960</xdr:colOff>
                    <xdr:row>53</xdr:row>
                    <xdr:rowOff>251460</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6</xdr:col>
                    <xdr:colOff>0</xdr:colOff>
                    <xdr:row>53</xdr:row>
                    <xdr:rowOff>22860</xdr:rowOff>
                  </from>
                  <to>
                    <xdr:col>7</xdr:col>
                    <xdr:colOff>83820</xdr:colOff>
                    <xdr:row>53</xdr:row>
                    <xdr:rowOff>251460</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22</xdr:col>
                    <xdr:colOff>99060</xdr:colOff>
                    <xdr:row>53</xdr:row>
                    <xdr:rowOff>30480</xdr:rowOff>
                  </from>
                  <to>
                    <xdr:col>24</xdr:col>
                    <xdr:colOff>38100</xdr:colOff>
                    <xdr:row>53</xdr:row>
                    <xdr:rowOff>259080</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24</xdr:col>
                    <xdr:colOff>38100</xdr:colOff>
                    <xdr:row>43</xdr:row>
                    <xdr:rowOff>0</xdr:rowOff>
                  </from>
                  <to>
                    <xdr:col>25</xdr:col>
                    <xdr:colOff>106680</xdr:colOff>
                    <xdr:row>44</xdr:row>
                    <xdr:rowOff>38100</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11</xdr:col>
                    <xdr:colOff>30480</xdr:colOff>
                    <xdr:row>40</xdr:row>
                    <xdr:rowOff>175260</xdr:rowOff>
                  </from>
                  <to>
                    <xdr:col>12</xdr:col>
                    <xdr:colOff>83820</xdr:colOff>
                    <xdr:row>42</xdr:row>
                    <xdr:rowOff>7620</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15</xdr:col>
                    <xdr:colOff>22860</xdr:colOff>
                    <xdr:row>40</xdr:row>
                    <xdr:rowOff>182880</xdr:rowOff>
                  </from>
                  <to>
                    <xdr:col>16</xdr:col>
                    <xdr:colOff>30480</xdr:colOff>
                    <xdr:row>42</xdr:row>
                    <xdr:rowOff>22860</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1</xdr:col>
                    <xdr:colOff>7620</xdr:colOff>
                    <xdr:row>13</xdr:row>
                    <xdr:rowOff>190500</xdr:rowOff>
                  </from>
                  <to>
                    <xdr:col>2</xdr:col>
                    <xdr:colOff>68580</xdr:colOff>
                    <xdr:row>15</xdr:row>
                    <xdr:rowOff>22860</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5</xdr:col>
                    <xdr:colOff>0</xdr:colOff>
                    <xdr:row>13</xdr:row>
                    <xdr:rowOff>182880</xdr:rowOff>
                  </from>
                  <to>
                    <xdr:col>6</xdr:col>
                    <xdr:colOff>83820</xdr:colOff>
                    <xdr:row>15</xdr:row>
                    <xdr:rowOff>7620</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1</xdr:col>
                    <xdr:colOff>0</xdr:colOff>
                    <xdr:row>14</xdr:row>
                    <xdr:rowOff>182880</xdr:rowOff>
                  </from>
                  <to>
                    <xdr:col>2</xdr:col>
                    <xdr:colOff>60960</xdr:colOff>
                    <xdr:row>16</xdr:row>
                    <xdr:rowOff>7620</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15</xdr:col>
                    <xdr:colOff>68580</xdr:colOff>
                    <xdr:row>14</xdr:row>
                    <xdr:rowOff>190500</xdr:rowOff>
                  </from>
                  <to>
                    <xdr:col>16</xdr:col>
                    <xdr:colOff>76200</xdr:colOff>
                    <xdr:row>16</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BG83"/>
  <sheetViews>
    <sheetView showGridLines="0" view="pageBreakPreview" zoomScale="80" zoomScaleNormal="100" zoomScaleSheetLayoutView="80" workbookViewId="0">
      <selection activeCell="B2" sqref="B2:AL3"/>
    </sheetView>
  </sheetViews>
  <sheetFormatPr defaultColWidth="9" defaultRowHeight="15" customHeight="1"/>
  <cols>
    <col min="1" max="60" width="2.6640625" style="1" customWidth="1"/>
    <col min="61" max="61" width="1.88671875" style="1" customWidth="1"/>
    <col min="62" max="16384" width="9" style="1"/>
  </cols>
  <sheetData>
    <row r="2" spans="2:59" ht="15" customHeight="1">
      <c r="B2" s="104" t="s">
        <v>258</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t="s">
        <v>259</v>
      </c>
      <c r="AN2" s="104"/>
      <c r="AO2" s="104"/>
      <c r="AP2" s="104"/>
      <c r="AQ2" s="104"/>
      <c r="AR2" s="104"/>
      <c r="AS2" s="104"/>
      <c r="AT2" s="214" t="s">
        <v>307</v>
      </c>
      <c r="AU2" s="214"/>
      <c r="AV2" s="214"/>
      <c r="AW2" s="214"/>
      <c r="AX2" s="214"/>
      <c r="AY2" s="214"/>
      <c r="AZ2" s="214"/>
      <c r="BA2" s="214"/>
      <c r="BB2" s="214"/>
      <c r="BC2" s="214"/>
      <c r="BD2" s="214"/>
      <c r="BE2" s="214"/>
      <c r="BF2" s="214"/>
      <c r="BG2" s="214"/>
    </row>
    <row r="3" spans="2:59" ht="15" customHeight="1">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214"/>
      <c r="AU3" s="214"/>
      <c r="AV3" s="214"/>
      <c r="AW3" s="214"/>
      <c r="AX3" s="214"/>
      <c r="AY3" s="214"/>
      <c r="AZ3" s="214"/>
      <c r="BA3" s="214"/>
      <c r="BB3" s="214"/>
      <c r="BC3" s="214"/>
      <c r="BD3" s="214"/>
      <c r="BE3" s="214"/>
      <c r="BF3" s="214"/>
      <c r="BG3" s="214"/>
    </row>
    <row r="4" spans="2:59" ht="15" customHeight="1" thickBo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2:59" ht="15" customHeight="1">
      <c r="B5" s="373" t="s">
        <v>0</v>
      </c>
      <c r="C5" s="374"/>
      <c r="D5" s="374"/>
      <c r="E5" s="374"/>
      <c r="F5" s="374"/>
      <c r="G5" s="374"/>
      <c r="H5" s="374"/>
      <c r="I5" s="374"/>
      <c r="J5" s="219" t="s">
        <v>27</v>
      </c>
      <c r="K5" s="219"/>
      <c r="L5" s="219"/>
      <c r="M5" s="219"/>
      <c r="N5" s="219"/>
      <c r="O5" s="219"/>
      <c r="P5" s="219"/>
      <c r="Q5" s="219"/>
      <c r="R5" s="219"/>
      <c r="S5" s="219"/>
      <c r="T5" s="219"/>
      <c r="U5" s="219"/>
      <c r="V5" s="219"/>
      <c r="W5" s="219"/>
      <c r="X5" s="219"/>
      <c r="Y5" s="219"/>
      <c r="Z5" s="219"/>
      <c r="AA5" s="219"/>
      <c r="AB5" s="219"/>
      <c r="AC5" s="220"/>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row>
    <row r="6" spans="2:59" ht="15" customHeight="1" thickBot="1">
      <c r="B6" s="375"/>
      <c r="C6" s="376"/>
      <c r="D6" s="376"/>
      <c r="E6" s="376"/>
      <c r="F6" s="376"/>
      <c r="G6" s="376"/>
      <c r="H6" s="376"/>
      <c r="I6" s="376"/>
      <c r="J6" s="221"/>
      <c r="K6" s="221"/>
      <c r="L6" s="221"/>
      <c r="M6" s="221"/>
      <c r="N6" s="221"/>
      <c r="O6" s="221"/>
      <c r="P6" s="221"/>
      <c r="Q6" s="221"/>
      <c r="R6" s="221"/>
      <c r="S6" s="221"/>
      <c r="T6" s="221"/>
      <c r="U6" s="221"/>
      <c r="V6" s="221"/>
      <c r="W6" s="221"/>
      <c r="X6" s="221"/>
      <c r="Y6" s="221"/>
      <c r="Z6" s="221"/>
      <c r="AA6" s="221"/>
      <c r="AB6" s="221"/>
      <c r="AC6" s="222"/>
      <c r="AD6" s="8"/>
      <c r="AE6" s="8"/>
      <c r="AF6" s="8"/>
      <c r="AG6" s="8"/>
      <c r="AH6" s="8"/>
      <c r="AI6" s="9"/>
      <c r="AJ6" s="10"/>
      <c r="AK6" s="11" t="s">
        <v>1</v>
      </c>
      <c r="AL6" s="377">
        <v>45748</v>
      </c>
      <c r="AM6" s="149"/>
      <c r="AN6" s="149"/>
      <c r="AO6" s="149"/>
      <c r="AP6" s="149"/>
      <c r="AQ6" s="149"/>
      <c r="AR6" s="149"/>
      <c r="AS6" s="10"/>
      <c r="AT6" s="11"/>
      <c r="AU6" s="11"/>
      <c r="AV6" s="11"/>
      <c r="AW6" s="11"/>
      <c r="AX6" s="11"/>
      <c r="AY6" s="11"/>
      <c r="AZ6" s="11" t="s">
        <v>2</v>
      </c>
      <c r="BA6" s="149"/>
      <c r="BB6" s="149"/>
      <c r="BC6" s="149"/>
      <c r="BD6" s="149"/>
      <c r="BE6" s="149"/>
      <c r="BF6" s="149"/>
      <c r="BG6" s="149"/>
    </row>
    <row r="7" spans="2:59" s="2" customFormat="1" ht="15"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2:59" ht="15" customHeight="1">
      <c r="B8" s="378" t="s">
        <v>3</v>
      </c>
      <c r="C8" s="378"/>
      <c r="D8" s="378"/>
      <c r="E8" s="378"/>
      <c r="F8" s="378"/>
      <c r="G8" s="378"/>
      <c r="H8" s="378"/>
      <c r="I8" s="378"/>
      <c r="J8" s="201" t="s">
        <v>28</v>
      </c>
      <c r="K8" s="201"/>
      <c r="L8" s="201"/>
      <c r="M8" s="201"/>
      <c r="N8" s="201"/>
      <c r="O8" s="201"/>
      <c r="P8" s="201"/>
      <c r="Q8" s="201"/>
      <c r="R8" s="201"/>
      <c r="S8" s="201"/>
      <c r="T8" s="201"/>
      <c r="U8" s="201"/>
      <c r="V8" s="201"/>
      <c r="W8" s="201"/>
      <c r="X8" s="201"/>
      <c r="Y8" s="201"/>
      <c r="Z8" s="201"/>
      <c r="AA8" s="201"/>
      <c r="AB8" s="201"/>
      <c r="AC8" s="201"/>
      <c r="AD8" s="378" t="s">
        <v>4</v>
      </c>
      <c r="AE8" s="378"/>
      <c r="AF8" s="378"/>
      <c r="AG8" s="378"/>
      <c r="AH8" s="378"/>
      <c r="AI8" s="378"/>
      <c r="AJ8" s="378"/>
      <c r="AK8" s="201" t="s">
        <v>29</v>
      </c>
      <c r="AL8" s="201"/>
      <c r="AM8" s="201"/>
      <c r="AN8" s="201"/>
      <c r="AO8" s="201"/>
      <c r="AP8" s="201"/>
      <c r="AQ8" s="201"/>
      <c r="AR8" s="201"/>
      <c r="AS8" s="378" t="s">
        <v>5</v>
      </c>
      <c r="AT8" s="378"/>
      <c r="AU8" s="378"/>
      <c r="AV8" s="378"/>
      <c r="AW8" s="378"/>
      <c r="AX8" s="378"/>
      <c r="AY8" s="224" t="s">
        <v>30</v>
      </c>
      <c r="AZ8" s="213"/>
      <c r="BA8" s="213"/>
      <c r="BB8" s="213"/>
      <c r="BC8" s="213"/>
      <c r="BD8" s="213"/>
      <c r="BE8" s="213"/>
      <c r="BF8" s="213"/>
      <c r="BG8" s="213"/>
    </row>
    <row r="9" spans="2:59" ht="15" customHeight="1">
      <c r="B9" s="378"/>
      <c r="C9" s="378"/>
      <c r="D9" s="378"/>
      <c r="E9" s="378"/>
      <c r="F9" s="378"/>
      <c r="G9" s="378"/>
      <c r="H9" s="378"/>
      <c r="I9" s="378"/>
      <c r="J9" s="201"/>
      <c r="K9" s="201"/>
      <c r="L9" s="201"/>
      <c r="M9" s="201"/>
      <c r="N9" s="201"/>
      <c r="O9" s="201"/>
      <c r="P9" s="201"/>
      <c r="Q9" s="201"/>
      <c r="R9" s="201"/>
      <c r="S9" s="201"/>
      <c r="T9" s="201"/>
      <c r="U9" s="201"/>
      <c r="V9" s="201"/>
      <c r="W9" s="201"/>
      <c r="X9" s="201"/>
      <c r="Y9" s="201"/>
      <c r="Z9" s="201"/>
      <c r="AA9" s="201"/>
      <c r="AB9" s="201"/>
      <c r="AC9" s="201"/>
      <c r="AD9" s="378"/>
      <c r="AE9" s="378"/>
      <c r="AF9" s="378"/>
      <c r="AG9" s="378"/>
      <c r="AH9" s="378"/>
      <c r="AI9" s="378"/>
      <c r="AJ9" s="378"/>
      <c r="AK9" s="201"/>
      <c r="AL9" s="201"/>
      <c r="AM9" s="201"/>
      <c r="AN9" s="201"/>
      <c r="AO9" s="201"/>
      <c r="AP9" s="201"/>
      <c r="AQ9" s="201"/>
      <c r="AR9" s="201"/>
      <c r="AS9" s="378"/>
      <c r="AT9" s="378"/>
      <c r="AU9" s="378"/>
      <c r="AV9" s="378"/>
      <c r="AW9" s="378"/>
      <c r="AX9" s="378"/>
      <c r="AY9" s="213"/>
      <c r="AZ9" s="213"/>
      <c r="BA9" s="213"/>
      <c r="BB9" s="213"/>
      <c r="BC9" s="213"/>
      <c r="BD9" s="213"/>
      <c r="BE9" s="213"/>
      <c r="BF9" s="213"/>
      <c r="BG9" s="213"/>
    </row>
    <row r="10" spans="2:59" ht="15" customHeight="1">
      <c r="B10" s="378" t="s">
        <v>6</v>
      </c>
      <c r="C10" s="378"/>
      <c r="D10" s="378"/>
      <c r="E10" s="378"/>
      <c r="F10" s="378"/>
      <c r="G10" s="378"/>
      <c r="H10" s="378"/>
      <c r="I10" s="378"/>
      <c r="J10" s="201" t="s">
        <v>31</v>
      </c>
      <c r="K10" s="201"/>
      <c r="L10" s="201"/>
      <c r="M10" s="201"/>
      <c r="N10" s="201"/>
      <c r="O10" s="201"/>
      <c r="P10" s="201"/>
      <c r="Q10" s="201"/>
      <c r="R10" s="201"/>
      <c r="S10" s="201"/>
      <c r="T10" s="201"/>
      <c r="U10" s="201"/>
      <c r="V10" s="201"/>
      <c r="W10" s="201"/>
      <c r="X10" s="201"/>
      <c r="Y10" s="201"/>
      <c r="Z10" s="201"/>
      <c r="AA10" s="201"/>
      <c r="AB10" s="201"/>
      <c r="AC10" s="201"/>
      <c r="AD10" s="378" t="s">
        <v>7</v>
      </c>
      <c r="AE10" s="378"/>
      <c r="AF10" s="378"/>
      <c r="AG10" s="378"/>
      <c r="AH10" s="378"/>
      <c r="AI10" s="378"/>
      <c r="AJ10" s="378"/>
      <c r="AK10" s="201" t="s">
        <v>298</v>
      </c>
      <c r="AL10" s="201"/>
      <c r="AM10" s="201"/>
      <c r="AN10" s="201"/>
      <c r="AO10" s="201"/>
      <c r="AP10" s="201"/>
      <c r="AQ10" s="201"/>
      <c r="AR10" s="201"/>
      <c r="AS10" s="378" t="s">
        <v>8</v>
      </c>
      <c r="AT10" s="378"/>
      <c r="AU10" s="378"/>
      <c r="AV10" s="378"/>
      <c r="AW10" s="378"/>
      <c r="AX10" s="378"/>
      <c r="AY10" s="201" t="s">
        <v>297</v>
      </c>
      <c r="AZ10" s="201"/>
      <c r="BA10" s="201"/>
      <c r="BB10" s="201"/>
      <c r="BC10" s="201"/>
      <c r="BD10" s="201"/>
      <c r="BE10" s="201"/>
      <c r="BF10" s="201"/>
      <c r="BG10" s="201"/>
    </row>
    <row r="11" spans="2:59" ht="15" customHeight="1">
      <c r="B11" s="378"/>
      <c r="C11" s="378"/>
      <c r="D11" s="378"/>
      <c r="E11" s="378"/>
      <c r="F11" s="378"/>
      <c r="G11" s="378"/>
      <c r="H11" s="378"/>
      <c r="I11" s="378"/>
      <c r="J11" s="201"/>
      <c r="K11" s="201"/>
      <c r="L11" s="201"/>
      <c r="M11" s="201"/>
      <c r="N11" s="201"/>
      <c r="O11" s="201"/>
      <c r="P11" s="201"/>
      <c r="Q11" s="201"/>
      <c r="R11" s="201"/>
      <c r="S11" s="201"/>
      <c r="T11" s="201"/>
      <c r="U11" s="201"/>
      <c r="V11" s="201"/>
      <c r="W11" s="201"/>
      <c r="X11" s="201"/>
      <c r="Y11" s="201"/>
      <c r="Z11" s="201"/>
      <c r="AA11" s="201"/>
      <c r="AB11" s="201"/>
      <c r="AC11" s="201"/>
      <c r="AD11" s="378"/>
      <c r="AE11" s="378"/>
      <c r="AF11" s="378"/>
      <c r="AG11" s="378"/>
      <c r="AH11" s="378"/>
      <c r="AI11" s="378"/>
      <c r="AJ11" s="378"/>
      <c r="AK11" s="201"/>
      <c r="AL11" s="201"/>
      <c r="AM11" s="201"/>
      <c r="AN11" s="201"/>
      <c r="AO11" s="201"/>
      <c r="AP11" s="201"/>
      <c r="AQ11" s="201"/>
      <c r="AR11" s="201"/>
      <c r="AS11" s="378"/>
      <c r="AT11" s="378"/>
      <c r="AU11" s="378"/>
      <c r="AV11" s="378"/>
      <c r="AW11" s="378"/>
      <c r="AX11" s="378"/>
      <c r="AY11" s="201"/>
      <c r="AZ11" s="201"/>
      <c r="BA11" s="201"/>
      <c r="BB11" s="201"/>
      <c r="BC11" s="201"/>
      <c r="BD11" s="201"/>
      <c r="BE11" s="201"/>
      <c r="BF11" s="201"/>
      <c r="BG11" s="201"/>
    </row>
    <row r="12" spans="2:59" ht="15" customHeight="1">
      <c r="B12" s="378" t="s">
        <v>9</v>
      </c>
      <c r="C12" s="378"/>
      <c r="D12" s="378"/>
      <c r="E12" s="378"/>
      <c r="F12" s="378"/>
      <c r="G12" s="378"/>
      <c r="H12" s="378"/>
      <c r="I12" s="378"/>
      <c r="J12" s="201" t="s">
        <v>261</v>
      </c>
      <c r="K12" s="201"/>
      <c r="L12" s="201"/>
      <c r="M12" s="201"/>
      <c r="N12" s="201"/>
      <c r="O12" s="201"/>
      <c r="P12" s="201"/>
      <c r="Q12" s="201"/>
      <c r="R12" s="201"/>
      <c r="S12" s="201"/>
      <c r="T12" s="201"/>
      <c r="U12" s="201"/>
      <c r="V12" s="201"/>
      <c r="W12" s="201"/>
      <c r="X12" s="201"/>
      <c r="Y12" s="201"/>
      <c r="Z12" s="201"/>
      <c r="AA12" s="201"/>
      <c r="AB12" s="201"/>
      <c r="AC12" s="201"/>
      <c r="AD12" s="378" t="s">
        <v>10</v>
      </c>
      <c r="AE12" s="378"/>
      <c r="AF12" s="378"/>
      <c r="AG12" s="378"/>
      <c r="AH12" s="378"/>
      <c r="AI12" s="378"/>
      <c r="AJ12" s="378"/>
      <c r="AK12" s="201" t="s">
        <v>32</v>
      </c>
      <c r="AL12" s="201"/>
      <c r="AM12" s="201"/>
      <c r="AN12" s="201"/>
      <c r="AO12" s="201"/>
      <c r="AP12" s="201"/>
      <c r="AQ12" s="201"/>
      <c r="AR12" s="201"/>
      <c r="AS12" s="378" t="s">
        <v>262</v>
      </c>
      <c r="AT12" s="378"/>
      <c r="AU12" s="378"/>
      <c r="AV12" s="378"/>
      <c r="AW12" s="378"/>
      <c r="AX12" s="378"/>
      <c r="AY12" s="201" t="s">
        <v>33</v>
      </c>
      <c r="AZ12" s="201"/>
      <c r="BA12" s="201"/>
      <c r="BB12" s="201"/>
      <c r="BC12" s="201"/>
      <c r="BD12" s="201"/>
      <c r="BE12" s="201"/>
      <c r="BF12" s="201"/>
      <c r="BG12" s="201"/>
    </row>
    <row r="13" spans="2:59" ht="15" customHeight="1">
      <c r="B13" s="378"/>
      <c r="C13" s="378"/>
      <c r="D13" s="378"/>
      <c r="E13" s="378"/>
      <c r="F13" s="378"/>
      <c r="G13" s="378"/>
      <c r="H13" s="378"/>
      <c r="I13" s="378"/>
      <c r="J13" s="201"/>
      <c r="K13" s="201"/>
      <c r="L13" s="201"/>
      <c r="M13" s="201"/>
      <c r="N13" s="201"/>
      <c r="O13" s="201"/>
      <c r="P13" s="201"/>
      <c r="Q13" s="201"/>
      <c r="R13" s="201"/>
      <c r="S13" s="201"/>
      <c r="T13" s="201"/>
      <c r="U13" s="201"/>
      <c r="V13" s="201"/>
      <c r="W13" s="201"/>
      <c r="X13" s="201"/>
      <c r="Y13" s="201"/>
      <c r="Z13" s="201"/>
      <c r="AA13" s="201"/>
      <c r="AB13" s="201"/>
      <c r="AC13" s="201"/>
      <c r="AD13" s="378"/>
      <c r="AE13" s="378"/>
      <c r="AF13" s="378"/>
      <c r="AG13" s="378"/>
      <c r="AH13" s="378"/>
      <c r="AI13" s="378"/>
      <c r="AJ13" s="378"/>
      <c r="AK13" s="201"/>
      <c r="AL13" s="201"/>
      <c r="AM13" s="201"/>
      <c r="AN13" s="201"/>
      <c r="AO13" s="201"/>
      <c r="AP13" s="201"/>
      <c r="AQ13" s="201"/>
      <c r="AR13" s="201"/>
      <c r="AS13" s="378"/>
      <c r="AT13" s="378"/>
      <c r="AU13" s="378"/>
      <c r="AV13" s="378"/>
      <c r="AW13" s="378"/>
      <c r="AX13" s="378"/>
      <c r="AY13" s="201"/>
      <c r="AZ13" s="201"/>
      <c r="BA13" s="201"/>
      <c r="BB13" s="201"/>
      <c r="BC13" s="201"/>
      <c r="BD13" s="201"/>
      <c r="BE13" s="201"/>
      <c r="BF13" s="201"/>
      <c r="BG13" s="201"/>
    </row>
    <row r="14" spans="2:59" s="2" customFormat="1" ht="15" customHeight="1">
      <c r="B14" s="13"/>
      <c r="C14" s="13"/>
      <c r="D14" s="13"/>
      <c r="E14" s="13"/>
      <c r="F14" s="13"/>
      <c r="G14" s="13"/>
      <c r="H14" s="13"/>
      <c r="I14" s="13"/>
      <c r="J14" s="18"/>
      <c r="K14" s="18"/>
      <c r="L14" s="18"/>
      <c r="M14" s="18"/>
      <c r="N14" s="18"/>
      <c r="O14" s="18"/>
      <c r="P14" s="18"/>
      <c r="Q14" s="18"/>
      <c r="R14" s="18"/>
      <c r="S14" s="18"/>
      <c r="T14" s="18"/>
      <c r="U14" s="18"/>
      <c r="V14" s="18"/>
      <c r="W14" s="18"/>
      <c r="X14" s="18"/>
      <c r="Y14" s="18"/>
      <c r="Z14" s="18"/>
      <c r="AA14" s="18"/>
      <c r="AB14" s="18"/>
      <c r="AC14" s="18"/>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2:59" s="2" customFormat="1" ht="15" customHeight="1">
      <c r="B15" s="378" t="s">
        <v>11</v>
      </c>
      <c r="C15" s="378"/>
      <c r="D15" s="378"/>
      <c r="E15" s="378"/>
      <c r="F15" s="378"/>
      <c r="G15" s="378"/>
      <c r="H15" s="378"/>
      <c r="I15" s="378"/>
      <c r="J15" s="145" t="s">
        <v>34</v>
      </c>
      <c r="K15" s="146"/>
      <c r="L15" s="146"/>
      <c r="M15" s="146"/>
      <c r="N15" s="146"/>
      <c r="O15" s="146"/>
      <c r="P15" s="146"/>
      <c r="Q15" s="147"/>
      <c r="R15" s="379" t="s">
        <v>12</v>
      </c>
      <c r="S15" s="378"/>
      <c r="T15" s="378"/>
      <c r="U15" s="378"/>
      <c r="V15" s="378"/>
      <c r="W15" s="378"/>
      <c r="X15" s="378"/>
      <c r="Y15" s="178" t="s">
        <v>35</v>
      </c>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80"/>
    </row>
    <row r="16" spans="2:59" s="2" customFormat="1" ht="15" customHeight="1">
      <c r="B16" s="378"/>
      <c r="C16" s="378"/>
      <c r="D16" s="378"/>
      <c r="E16" s="378"/>
      <c r="F16" s="378"/>
      <c r="G16" s="378"/>
      <c r="H16" s="378"/>
      <c r="I16" s="378"/>
      <c r="J16" s="210"/>
      <c r="K16" s="211"/>
      <c r="L16" s="211"/>
      <c r="M16" s="211"/>
      <c r="N16" s="211"/>
      <c r="O16" s="211"/>
      <c r="P16" s="211"/>
      <c r="Q16" s="212"/>
      <c r="R16" s="378"/>
      <c r="S16" s="378"/>
      <c r="T16" s="378"/>
      <c r="U16" s="378"/>
      <c r="V16" s="378"/>
      <c r="W16" s="378"/>
      <c r="X16" s="378"/>
      <c r="Y16" s="181"/>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3"/>
    </row>
    <row r="17" spans="2:59" s="2" customFormat="1" ht="15" customHeight="1">
      <c r="B17" s="378"/>
      <c r="C17" s="378"/>
      <c r="D17" s="378"/>
      <c r="E17" s="378"/>
      <c r="F17" s="378"/>
      <c r="G17" s="378"/>
      <c r="H17" s="378"/>
      <c r="I17" s="378"/>
      <c r="J17" s="210"/>
      <c r="K17" s="211"/>
      <c r="L17" s="211"/>
      <c r="M17" s="211"/>
      <c r="N17" s="211"/>
      <c r="O17" s="211"/>
      <c r="P17" s="211"/>
      <c r="Q17" s="212"/>
      <c r="R17" s="378"/>
      <c r="S17" s="378"/>
      <c r="T17" s="378"/>
      <c r="U17" s="378"/>
      <c r="V17" s="378"/>
      <c r="W17" s="378"/>
      <c r="X17" s="378"/>
      <c r="Y17" s="181"/>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3"/>
    </row>
    <row r="18" spans="2:59" s="2" customFormat="1" ht="15" customHeight="1">
      <c r="B18" s="378"/>
      <c r="C18" s="378"/>
      <c r="D18" s="378"/>
      <c r="E18" s="378"/>
      <c r="F18" s="378"/>
      <c r="G18" s="378"/>
      <c r="H18" s="378"/>
      <c r="I18" s="378"/>
      <c r="J18" s="148"/>
      <c r="K18" s="149"/>
      <c r="L18" s="149"/>
      <c r="M18" s="149"/>
      <c r="N18" s="149"/>
      <c r="O18" s="149"/>
      <c r="P18" s="149"/>
      <c r="Q18" s="150"/>
      <c r="R18" s="378"/>
      <c r="S18" s="378"/>
      <c r="T18" s="378"/>
      <c r="U18" s="378"/>
      <c r="V18" s="378"/>
      <c r="W18" s="378"/>
      <c r="X18" s="378"/>
      <c r="Y18" s="184"/>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6"/>
    </row>
    <row r="19" spans="2:59" ht="15" customHeight="1">
      <c r="B19" s="380" t="s">
        <v>13</v>
      </c>
      <c r="C19" s="381"/>
      <c r="D19" s="381"/>
      <c r="E19" s="381"/>
      <c r="F19" s="381"/>
      <c r="G19" s="381"/>
      <c r="H19" s="381"/>
      <c r="I19" s="382"/>
      <c r="J19" s="178" t="s">
        <v>43</v>
      </c>
      <c r="K19" s="179"/>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3"/>
    </row>
    <row r="20" spans="2:59" ht="15" customHeight="1">
      <c r="B20" s="383"/>
      <c r="C20" s="384"/>
      <c r="D20" s="384"/>
      <c r="E20" s="384"/>
      <c r="F20" s="384"/>
      <c r="G20" s="384"/>
      <c r="H20" s="384"/>
      <c r="I20" s="385"/>
      <c r="J20" s="204"/>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6"/>
    </row>
    <row r="21" spans="2:59" ht="15" customHeight="1">
      <c r="B21" s="383"/>
      <c r="C21" s="384"/>
      <c r="D21" s="384"/>
      <c r="E21" s="384"/>
      <c r="F21" s="384"/>
      <c r="G21" s="384"/>
      <c r="H21" s="384"/>
      <c r="I21" s="385"/>
      <c r="J21" s="204"/>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6"/>
    </row>
    <row r="22" spans="2:59" ht="15" customHeight="1">
      <c r="B22" s="383"/>
      <c r="C22" s="384"/>
      <c r="D22" s="384"/>
      <c r="E22" s="384"/>
      <c r="F22" s="384"/>
      <c r="G22" s="384"/>
      <c r="H22" s="384"/>
      <c r="I22" s="385"/>
      <c r="J22" s="204"/>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6"/>
    </row>
    <row r="23" spans="2:59" ht="15" customHeight="1">
      <c r="B23" s="386"/>
      <c r="C23" s="387"/>
      <c r="D23" s="387"/>
      <c r="E23" s="387"/>
      <c r="F23" s="387"/>
      <c r="G23" s="387"/>
      <c r="H23" s="387"/>
      <c r="I23" s="388"/>
      <c r="J23" s="207"/>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9"/>
    </row>
    <row r="24" spans="2:59" s="2" customFormat="1" ht="15" customHeight="1">
      <c r="B24" s="13"/>
      <c r="C24" s="13"/>
      <c r="D24" s="13"/>
      <c r="E24" s="13"/>
      <c r="F24" s="13"/>
      <c r="G24" s="13"/>
      <c r="H24" s="13"/>
      <c r="I24" s="13"/>
      <c r="J24" s="18"/>
      <c r="K24" s="18"/>
      <c r="L24" s="18"/>
      <c r="M24" s="18"/>
      <c r="N24" s="18"/>
      <c r="O24" s="18"/>
      <c r="P24" s="18"/>
      <c r="Q24" s="18"/>
      <c r="R24" s="18"/>
      <c r="S24" s="18"/>
      <c r="T24" s="18"/>
      <c r="U24" s="18"/>
      <c r="V24" s="18"/>
      <c r="W24" s="18"/>
      <c r="X24" s="18"/>
      <c r="Y24" s="18"/>
      <c r="Z24" s="18"/>
      <c r="AA24" s="18"/>
      <c r="AB24" s="18"/>
      <c r="AC24" s="18"/>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2:59" ht="15" customHeight="1">
      <c r="B25" s="378" t="s">
        <v>14</v>
      </c>
      <c r="C25" s="378"/>
      <c r="D25" s="378"/>
      <c r="E25" s="378"/>
      <c r="F25" s="378"/>
      <c r="G25" s="378"/>
      <c r="H25" s="378"/>
      <c r="I25" s="378"/>
      <c r="J25" s="389">
        <v>1</v>
      </c>
      <c r="K25" s="165" t="s">
        <v>36</v>
      </c>
      <c r="L25" s="166"/>
      <c r="M25" s="166"/>
      <c r="N25" s="166"/>
      <c r="O25" s="166"/>
      <c r="P25" s="166"/>
      <c r="Q25" s="167"/>
      <c r="R25" s="379" t="s">
        <v>15</v>
      </c>
      <c r="S25" s="378"/>
      <c r="T25" s="378"/>
      <c r="U25" s="378"/>
      <c r="V25" s="378"/>
      <c r="W25" s="378"/>
      <c r="X25" s="378"/>
      <c r="Y25" s="178" t="s">
        <v>37</v>
      </c>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80"/>
    </row>
    <row r="26" spans="2:59" ht="15" customHeight="1">
      <c r="B26" s="378"/>
      <c r="C26" s="378"/>
      <c r="D26" s="378"/>
      <c r="E26" s="378"/>
      <c r="F26" s="378"/>
      <c r="G26" s="378"/>
      <c r="H26" s="378"/>
      <c r="I26" s="378"/>
      <c r="J26" s="390"/>
      <c r="K26" s="168"/>
      <c r="L26" s="169"/>
      <c r="M26" s="169"/>
      <c r="N26" s="169"/>
      <c r="O26" s="169"/>
      <c r="P26" s="169"/>
      <c r="Q26" s="170"/>
      <c r="R26" s="379"/>
      <c r="S26" s="378"/>
      <c r="T26" s="378"/>
      <c r="U26" s="378"/>
      <c r="V26" s="378"/>
      <c r="W26" s="378"/>
      <c r="X26" s="378"/>
      <c r="Y26" s="181"/>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c r="BE26" s="182"/>
      <c r="BF26" s="182"/>
      <c r="BG26" s="183"/>
    </row>
    <row r="27" spans="2:59" ht="15" customHeight="1">
      <c r="B27" s="378"/>
      <c r="C27" s="378"/>
      <c r="D27" s="378"/>
      <c r="E27" s="378"/>
      <c r="F27" s="378"/>
      <c r="G27" s="378"/>
      <c r="H27" s="378"/>
      <c r="I27" s="378"/>
      <c r="J27" s="391"/>
      <c r="K27" s="171"/>
      <c r="L27" s="172"/>
      <c r="M27" s="172"/>
      <c r="N27" s="172"/>
      <c r="O27" s="172"/>
      <c r="P27" s="172"/>
      <c r="Q27" s="173"/>
      <c r="R27" s="379"/>
      <c r="S27" s="378"/>
      <c r="T27" s="378"/>
      <c r="U27" s="378"/>
      <c r="V27" s="378"/>
      <c r="W27" s="378"/>
      <c r="X27" s="378"/>
      <c r="Y27" s="181"/>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c r="BG27" s="183"/>
    </row>
    <row r="28" spans="2:59" ht="15" customHeight="1">
      <c r="B28" s="378"/>
      <c r="C28" s="378"/>
      <c r="D28" s="378"/>
      <c r="E28" s="378"/>
      <c r="F28" s="378"/>
      <c r="G28" s="378"/>
      <c r="H28" s="378"/>
      <c r="I28" s="378"/>
      <c r="J28" s="389">
        <v>2</v>
      </c>
      <c r="K28" s="165" t="s">
        <v>38</v>
      </c>
      <c r="L28" s="166"/>
      <c r="M28" s="166"/>
      <c r="N28" s="166"/>
      <c r="O28" s="166"/>
      <c r="P28" s="166"/>
      <c r="Q28" s="167"/>
      <c r="R28" s="378"/>
      <c r="S28" s="378"/>
      <c r="T28" s="378"/>
      <c r="U28" s="378"/>
      <c r="V28" s="378"/>
      <c r="W28" s="378"/>
      <c r="X28" s="378"/>
      <c r="Y28" s="181"/>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3"/>
    </row>
    <row r="29" spans="2:59" ht="15" customHeight="1">
      <c r="B29" s="378"/>
      <c r="C29" s="378"/>
      <c r="D29" s="378"/>
      <c r="E29" s="378"/>
      <c r="F29" s="378"/>
      <c r="G29" s="378"/>
      <c r="H29" s="378"/>
      <c r="I29" s="378"/>
      <c r="J29" s="390"/>
      <c r="K29" s="168"/>
      <c r="L29" s="169"/>
      <c r="M29" s="169"/>
      <c r="N29" s="169"/>
      <c r="O29" s="169"/>
      <c r="P29" s="169"/>
      <c r="Q29" s="170"/>
      <c r="R29" s="378"/>
      <c r="S29" s="378"/>
      <c r="T29" s="378"/>
      <c r="U29" s="378"/>
      <c r="V29" s="378"/>
      <c r="W29" s="378"/>
      <c r="X29" s="378"/>
      <c r="Y29" s="181"/>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3"/>
    </row>
    <row r="30" spans="2:59" ht="15" customHeight="1">
      <c r="B30" s="378"/>
      <c r="C30" s="378"/>
      <c r="D30" s="378"/>
      <c r="E30" s="378"/>
      <c r="F30" s="378"/>
      <c r="G30" s="378"/>
      <c r="H30" s="378"/>
      <c r="I30" s="378"/>
      <c r="J30" s="391"/>
      <c r="K30" s="171"/>
      <c r="L30" s="172"/>
      <c r="M30" s="172"/>
      <c r="N30" s="172"/>
      <c r="O30" s="172"/>
      <c r="P30" s="172"/>
      <c r="Q30" s="173"/>
      <c r="R30" s="378"/>
      <c r="S30" s="378"/>
      <c r="T30" s="378"/>
      <c r="U30" s="378"/>
      <c r="V30" s="378"/>
      <c r="W30" s="378"/>
      <c r="X30" s="378"/>
      <c r="Y30" s="181"/>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3"/>
    </row>
    <row r="31" spans="2:59" ht="15" customHeight="1">
      <c r="B31" s="378"/>
      <c r="C31" s="378"/>
      <c r="D31" s="378"/>
      <c r="E31" s="378"/>
      <c r="F31" s="378"/>
      <c r="G31" s="378"/>
      <c r="H31" s="378"/>
      <c r="I31" s="378"/>
      <c r="J31" s="389">
        <v>3</v>
      </c>
      <c r="K31" s="165"/>
      <c r="L31" s="166"/>
      <c r="M31" s="166"/>
      <c r="N31" s="166"/>
      <c r="O31" s="166"/>
      <c r="P31" s="166"/>
      <c r="Q31" s="167"/>
      <c r="R31" s="378"/>
      <c r="S31" s="378"/>
      <c r="T31" s="378"/>
      <c r="U31" s="378"/>
      <c r="V31" s="378"/>
      <c r="W31" s="378"/>
      <c r="X31" s="378"/>
      <c r="Y31" s="181"/>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3"/>
    </row>
    <row r="32" spans="2:59" ht="15" customHeight="1">
      <c r="B32" s="378"/>
      <c r="C32" s="378"/>
      <c r="D32" s="378"/>
      <c r="E32" s="378"/>
      <c r="F32" s="378"/>
      <c r="G32" s="378"/>
      <c r="H32" s="378"/>
      <c r="I32" s="378"/>
      <c r="J32" s="390"/>
      <c r="K32" s="168"/>
      <c r="L32" s="169"/>
      <c r="M32" s="169"/>
      <c r="N32" s="169"/>
      <c r="O32" s="169"/>
      <c r="P32" s="169"/>
      <c r="Q32" s="170"/>
      <c r="R32" s="378"/>
      <c r="S32" s="378"/>
      <c r="T32" s="378"/>
      <c r="U32" s="378"/>
      <c r="V32" s="378"/>
      <c r="W32" s="378"/>
      <c r="X32" s="378"/>
      <c r="Y32" s="181"/>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3"/>
    </row>
    <row r="33" spans="2:59" ht="15" customHeight="1">
      <c r="B33" s="378"/>
      <c r="C33" s="378"/>
      <c r="D33" s="378"/>
      <c r="E33" s="378"/>
      <c r="F33" s="378"/>
      <c r="G33" s="378"/>
      <c r="H33" s="378"/>
      <c r="I33" s="378"/>
      <c r="J33" s="391"/>
      <c r="K33" s="171"/>
      <c r="L33" s="172"/>
      <c r="M33" s="172"/>
      <c r="N33" s="172"/>
      <c r="O33" s="172"/>
      <c r="P33" s="172"/>
      <c r="Q33" s="173"/>
      <c r="R33" s="378"/>
      <c r="S33" s="378"/>
      <c r="T33" s="378"/>
      <c r="U33" s="378"/>
      <c r="V33" s="378"/>
      <c r="W33" s="378"/>
      <c r="X33" s="378"/>
      <c r="Y33" s="184"/>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6"/>
    </row>
    <row r="34" spans="2:59" ht="15" customHeight="1">
      <c r="B34" s="380" t="s">
        <v>16</v>
      </c>
      <c r="C34" s="381"/>
      <c r="D34" s="381"/>
      <c r="E34" s="381"/>
      <c r="F34" s="381"/>
      <c r="G34" s="381"/>
      <c r="H34" s="381"/>
      <c r="I34" s="382"/>
      <c r="J34" s="178" t="s">
        <v>39</v>
      </c>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80"/>
    </row>
    <row r="35" spans="2:59" ht="15" customHeight="1">
      <c r="B35" s="383"/>
      <c r="C35" s="384"/>
      <c r="D35" s="384"/>
      <c r="E35" s="384"/>
      <c r="F35" s="384"/>
      <c r="G35" s="384"/>
      <c r="H35" s="384"/>
      <c r="I35" s="385"/>
      <c r="J35" s="181"/>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3"/>
    </row>
    <row r="36" spans="2:59" ht="15" customHeight="1">
      <c r="B36" s="383"/>
      <c r="C36" s="384"/>
      <c r="D36" s="384"/>
      <c r="E36" s="384"/>
      <c r="F36" s="384"/>
      <c r="G36" s="384"/>
      <c r="H36" s="384"/>
      <c r="I36" s="385"/>
      <c r="J36" s="181"/>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3"/>
    </row>
    <row r="37" spans="2:59" ht="15" customHeight="1">
      <c r="B37" s="383"/>
      <c r="C37" s="384"/>
      <c r="D37" s="384"/>
      <c r="E37" s="384"/>
      <c r="F37" s="384"/>
      <c r="G37" s="384"/>
      <c r="H37" s="384"/>
      <c r="I37" s="385"/>
      <c r="J37" s="181"/>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3"/>
    </row>
    <row r="38" spans="2:59" ht="15" customHeight="1">
      <c r="B38" s="386"/>
      <c r="C38" s="387"/>
      <c r="D38" s="387"/>
      <c r="E38" s="387"/>
      <c r="F38" s="387"/>
      <c r="G38" s="387"/>
      <c r="H38" s="387"/>
      <c r="I38" s="388"/>
      <c r="J38" s="184"/>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6"/>
    </row>
    <row r="39" spans="2:59" ht="15" customHeight="1">
      <c r="B39" s="380" t="s">
        <v>58</v>
      </c>
      <c r="C39" s="381"/>
      <c r="D39" s="381"/>
      <c r="E39" s="381"/>
      <c r="F39" s="381"/>
      <c r="G39" s="381"/>
      <c r="H39" s="381"/>
      <c r="I39" s="382"/>
      <c r="J39" s="178" t="s">
        <v>296</v>
      </c>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80"/>
    </row>
    <row r="40" spans="2:59" ht="15" customHeight="1">
      <c r="B40" s="383"/>
      <c r="C40" s="384"/>
      <c r="D40" s="384"/>
      <c r="E40" s="384"/>
      <c r="F40" s="384"/>
      <c r="G40" s="384"/>
      <c r="H40" s="384"/>
      <c r="I40" s="385"/>
      <c r="J40" s="181"/>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3"/>
    </row>
    <row r="41" spans="2:59" ht="15" customHeight="1">
      <c r="B41" s="383"/>
      <c r="C41" s="384"/>
      <c r="D41" s="384"/>
      <c r="E41" s="384"/>
      <c r="F41" s="384"/>
      <c r="G41" s="384"/>
      <c r="H41" s="384"/>
      <c r="I41" s="385"/>
      <c r="J41" s="181"/>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3"/>
    </row>
    <row r="42" spans="2:59" ht="15" customHeight="1">
      <c r="B42" s="386"/>
      <c r="C42" s="387"/>
      <c r="D42" s="387"/>
      <c r="E42" s="387"/>
      <c r="F42" s="387"/>
      <c r="G42" s="387"/>
      <c r="H42" s="387"/>
      <c r="I42" s="388"/>
      <c r="J42" s="184"/>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6"/>
    </row>
    <row r="43" spans="2:59" ht="15" customHeight="1">
      <c r="B43" s="380" t="s">
        <v>302</v>
      </c>
      <c r="C43" s="381"/>
      <c r="D43" s="381"/>
      <c r="E43" s="381"/>
      <c r="F43" s="381"/>
      <c r="G43" s="381"/>
      <c r="H43" s="381"/>
      <c r="I43" s="382"/>
      <c r="J43" s="165" t="s">
        <v>303</v>
      </c>
      <c r="K43" s="166"/>
      <c r="L43" s="166"/>
      <c r="M43" s="166"/>
      <c r="N43" s="166"/>
      <c r="O43" s="166"/>
      <c r="P43" s="166"/>
      <c r="Q43" s="167"/>
      <c r="R43" s="380" t="s">
        <v>42</v>
      </c>
      <c r="S43" s="381"/>
      <c r="T43" s="381"/>
      <c r="U43" s="381"/>
      <c r="V43" s="381"/>
      <c r="W43" s="381"/>
      <c r="X43" s="382"/>
      <c r="Y43" s="165" t="s">
        <v>51</v>
      </c>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7"/>
    </row>
    <row r="44" spans="2:59" ht="15" customHeight="1">
      <c r="B44" s="383"/>
      <c r="C44" s="384"/>
      <c r="D44" s="384"/>
      <c r="E44" s="384"/>
      <c r="F44" s="384"/>
      <c r="G44" s="384"/>
      <c r="H44" s="384"/>
      <c r="I44" s="385"/>
      <c r="J44" s="168"/>
      <c r="K44" s="169"/>
      <c r="L44" s="169"/>
      <c r="M44" s="169"/>
      <c r="N44" s="169"/>
      <c r="O44" s="169"/>
      <c r="P44" s="169"/>
      <c r="Q44" s="170"/>
      <c r="R44" s="383"/>
      <c r="S44" s="384"/>
      <c r="T44" s="384"/>
      <c r="U44" s="384"/>
      <c r="V44" s="384"/>
      <c r="W44" s="384"/>
      <c r="X44" s="385"/>
      <c r="Y44" s="168"/>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70"/>
    </row>
    <row r="45" spans="2:59" ht="15" customHeight="1">
      <c r="B45" s="383"/>
      <c r="C45" s="384"/>
      <c r="D45" s="384"/>
      <c r="E45" s="384"/>
      <c r="F45" s="384"/>
      <c r="G45" s="384"/>
      <c r="H45" s="384"/>
      <c r="I45" s="385"/>
      <c r="J45" s="168"/>
      <c r="K45" s="169"/>
      <c r="L45" s="169"/>
      <c r="M45" s="169"/>
      <c r="N45" s="169"/>
      <c r="O45" s="169"/>
      <c r="P45" s="169"/>
      <c r="Q45" s="170"/>
      <c r="R45" s="383"/>
      <c r="S45" s="384"/>
      <c r="T45" s="384"/>
      <c r="U45" s="384"/>
      <c r="V45" s="384"/>
      <c r="W45" s="384"/>
      <c r="X45" s="385"/>
      <c r="Y45" s="168"/>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70"/>
    </row>
    <row r="46" spans="2:59" ht="15" customHeight="1">
      <c r="B46" s="386"/>
      <c r="C46" s="387"/>
      <c r="D46" s="387"/>
      <c r="E46" s="387"/>
      <c r="F46" s="387"/>
      <c r="G46" s="387"/>
      <c r="H46" s="387"/>
      <c r="I46" s="388"/>
      <c r="J46" s="171"/>
      <c r="K46" s="172"/>
      <c r="L46" s="172"/>
      <c r="M46" s="172"/>
      <c r="N46" s="172"/>
      <c r="O46" s="172"/>
      <c r="P46" s="172"/>
      <c r="Q46" s="173"/>
      <c r="R46" s="386"/>
      <c r="S46" s="387"/>
      <c r="T46" s="387"/>
      <c r="U46" s="387"/>
      <c r="V46" s="387"/>
      <c r="W46" s="387"/>
      <c r="X46" s="388"/>
      <c r="Y46" s="171"/>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3"/>
    </row>
    <row r="47" spans="2:59" ht="15" customHeight="1">
      <c r="B47" s="20"/>
      <c r="C47" s="20"/>
      <c r="D47" s="20"/>
      <c r="E47" s="20"/>
      <c r="F47" s="20"/>
      <c r="G47" s="20"/>
      <c r="H47" s="20"/>
      <c r="I47" s="20"/>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row>
    <row r="48" spans="2:59" ht="15" customHeight="1">
      <c r="B48" s="22" t="s">
        <v>41</v>
      </c>
      <c r="D48" s="20"/>
      <c r="E48" s="20"/>
      <c r="F48" s="20"/>
      <c r="G48" s="20"/>
      <c r="H48" s="20"/>
      <c r="I48" s="20"/>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row>
    <row r="49" spans="2:59" ht="15" customHeight="1">
      <c r="B49" s="380" t="s">
        <v>59</v>
      </c>
      <c r="C49" s="381"/>
      <c r="D49" s="381"/>
      <c r="E49" s="381"/>
      <c r="F49" s="381"/>
      <c r="G49" s="381"/>
      <c r="H49" s="381"/>
      <c r="I49" s="382"/>
      <c r="J49" s="178" t="s">
        <v>54</v>
      </c>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80"/>
    </row>
    <row r="50" spans="2:59" ht="15" customHeight="1">
      <c r="B50" s="383"/>
      <c r="C50" s="384"/>
      <c r="D50" s="384"/>
      <c r="E50" s="384"/>
      <c r="F50" s="384"/>
      <c r="G50" s="384"/>
      <c r="H50" s="384"/>
      <c r="I50" s="385"/>
      <c r="J50" s="181"/>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3"/>
    </row>
    <row r="51" spans="2:59" ht="15" customHeight="1">
      <c r="B51" s="383"/>
      <c r="C51" s="384"/>
      <c r="D51" s="384"/>
      <c r="E51" s="384"/>
      <c r="F51" s="384"/>
      <c r="G51" s="384"/>
      <c r="H51" s="384"/>
      <c r="I51" s="385"/>
      <c r="J51" s="181"/>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3"/>
    </row>
    <row r="52" spans="2:59" ht="15" customHeight="1">
      <c r="B52" s="386"/>
      <c r="C52" s="387"/>
      <c r="D52" s="387"/>
      <c r="E52" s="387"/>
      <c r="F52" s="387"/>
      <c r="G52" s="387"/>
      <c r="H52" s="387"/>
      <c r="I52" s="388"/>
      <c r="J52" s="184"/>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6"/>
    </row>
    <row r="53" spans="2:59" ht="15" customHeight="1">
      <c r="B53" s="380" t="s">
        <v>17</v>
      </c>
      <c r="C53" s="392"/>
      <c r="D53" s="392"/>
      <c r="E53" s="392"/>
      <c r="F53" s="392"/>
      <c r="G53" s="392"/>
      <c r="H53" s="392"/>
      <c r="I53" s="393"/>
      <c r="J53" s="165" t="s">
        <v>53</v>
      </c>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7"/>
      <c r="AH53" s="400" t="s">
        <v>18</v>
      </c>
      <c r="AI53" s="392"/>
      <c r="AJ53" s="392"/>
      <c r="AK53" s="392"/>
      <c r="AL53" s="392"/>
      <c r="AM53" s="392"/>
      <c r="AN53" s="393"/>
      <c r="AO53" s="165" t="s">
        <v>295</v>
      </c>
      <c r="AP53" s="166"/>
      <c r="AQ53" s="166"/>
      <c r="AR53" s="166"/>
      <c r="AS53" s="166"/>
      <c r="AT53" s="166"/>
      <c r="AU53" s="166"/>
      <c r="AV53" s="166"/>
      <c r="AW53" s="166"/>
      <c r="AX53" s="166"/>
      <c r="AY53" s="166"/>
      <c r="AZ53" s="166"/>
      <c r="BA53" s="166"/>
      <c r="BB53" s="166"/>
      <c r="BC53" s="166"/>
      <c r="BD53" s="166"/>
      <c r="BE53" s="166"/>
      <c r="BF53" s="166"/>
      <c r="BG53" s="167"/>
    </row>
    <row r="54" spans="2:59" ht="15" customHeight="1">
      <c r="B54" s="394"/>
      <c r="C54" s="395"/>
      <c r="D54" s="395"/>
      <c r="E54" s="395"/>
      <c r="F54" s="395"/>
      <c r="G54" s="395"/>
      <c r="H54" s="395"/>
      <c r="I54" s="396"/>
      <c r="J54" s="168"/>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70"/>
      <c r="AH54" s="394"/>
      <c r="AI54" s="395"/>
      <c r="AJ54" s="395"/>
      <c r="AK54" s="395"/>
      <c r="AL54" s="395"/>
      <c r="AM54" s="395"/>
      <c r="AN54" s="396"/>
      <c r="AO54" s="168"/>
      <c r="AP54" s="169"/>
      <c r="AQ54" s="169"/>
      <c r="AR54" s="169"/>
      <c r="AS54" s="169"/>
      <c r="AT54" s="169"/>
      <c r="AU54" s="169"/>
      <c r="AV54" s="169"/>
      <c r="AW54" s="169"/>
      <c r="AX54" s="169"/>
      <c r="AY54" s="169"/>
      <c r="AZ54" s="169"/>
      <c r="BA54" s="169"/>
      <c r="BB54" s="169"/>
      <c r="BC54" s="169"/>
      <c r="BD54" s="169"/>
      <c r="BE54" s="169"/>
      <c r="BF54" s="169"/>
      <c r="BG54" s="170"/>
    </row>
    <row r="55" spans="2:59" ht="15" customHeight="1">
      <c r="B55" s="397"/>
      <c r="C55" s="398"/>
      <c r="D55" s="398"/>
      <c r="E55" s="398"/>
      <c r="F55" s="398"/>
      <c r="G55" s="398"/>
      <c r="H55" s="398"/>
      <c r="I55" s="399"/>
      <c r="J55" s="171"/>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3"/>
      <c r="AH55" s="397"/>
      <c r="AI55" s="398"/>
      <c r="AJ55" s="398"/>
      <c r="AK55" s="398"/>
      <c r="AL55" s="398"/>
      <c r="AM55" s="398"/>
      <c r="AN55" s="399"/>
      <c r="AO55" s="171"/>
      <c r="AP55" s="172"/>
      <c r="AQ55" s="172"/>
      <c r="AR55" s="172"/>
      <c r="AS55" s="172"/>
      <c r="AT55" s="172"/>
      <c r="AU55" s="172"/>
      <c r="AV55" s="172"/>
      <c r="AW55" s="172"/>
      <c r="AX55" s="172"/>
      <c r="AY55" s="172"/>
      <c r="AZ55" s="172"/>
      <c r="BA55" s="172"/>
      <c r="BB55" s="172"/>
      <c r="BC55" s="172"/>
      <c r="BD55" s="172"/>
      <c r="BE55" s="172"/>
      <c r="BF55" s="172"/>
      <c r="BG55" s="173"/>
    </row>
    <row r="56" spans="2:59" ht="15" customHeight="1">
      <c r="B56" s="380" t="s">
        <v>19</v>
      </c>
      <c r="C56" s="381"/>
      <c r="D56" s="381"/>
      <c r="E56" s="381"/>
      <c r="F56" s="381"/>
      <c r="G56" s="381"/>
      <c r="H56" s="381"/>
      <c r="I56" s="382"/>
      <c r="J56" s="178" t="s">
        <v>40</v>
      </c>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80"/>
    </row>
    <row r="57" spans="2:59" ht="15" customHeight="1">
      <c r="B57" s="383"/>
      <c r="C57" s="384"/>
      <c r="D57" s="384"/>
      <c r="E57" s="384"/>
      <c r="F57" s="384"/>
      <c r="G57" s="384"/>
      <c r="H57" s="384"/>
      <c r="I57" s="385"/>
      <c r="J57" s="181"/>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3"/>
    </row>
    <row r="58" spans="2:59" ht="15" customHeight="1">
      <c r="B58" s="383"/>
      <c r="C58" s="384"/>
      <c r="D58" s="384"/>
      <c r="E58" s="384"/>
      <c r="F58" s="384"/>
      <c r="G58" s="384"/>
      <c r="H58" s="384"/>
      <c r="I58" s="385"/>
      <c r="J58" s="181"/>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3"/>
    </row>
    <row r="59" spans="2:59" ht="15" customHeight="1">
      <c r="B59" s="386"/>
      <c r="C59" s="387"/>
      <c r="D59" s="387"/>
      <c r="E59" s="387"/>
      <c r="F59" s="387"/>
      <c r="G59" s="387"/>
      <c r="H59" s="387"/>
      <c r="I59" s="388"/>
      <c r="J59" s="184"/>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6"/>
    </row>
    <row r="60" spans="2:59" ht="15" customHeight="1">
      <c r="B60" s="20"/>
      <c r="C60" s="20"/>
      <c r="D60" s="20"/>
      <c r="E60" s="20"/>
      <c r="F60" s="20"/>
      <c r="G60" s="20"/>
      <c r="H60" s="20"/>
      <c r="I60" s="20"/>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row>
    <row r="61" spans="2:59" ht="15" customHeight="1">
      <c r="B61" s="114" t="s">
        <v>20</v>
      </c>
      <c r="C61" s="115"/>
      <c r="D61" s="115"/>
      <c r="E61" s="115"/>
      <c r="F61" s="115"/>
      <c r="G61" s="115"/>
      <c r="H61" s="115"/>
      <c r="I61" s="115"/>
      <c r="J61" s="115"/>
      <c r="K61" s="115"/>
      <c r="L61" s="115"/>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5"/>
    </row>
    <row r="62" spans="2:59" ht="15" customHeight="1">
      <c r="B62" s="116"/>
      <c r="C62" s="117"/>
      <c r="D62" s="117"/>
      <c r="E62" s="117"/>
      <c r="F62" s="117"/>
      <c r="G62" s="117"/>
      <c r="H62" s="117"/>
      <c r="I62" s="117"/>
      <c r="J62" s="117"/>
      <c r="K62" s="117"/>
      <c r="L62" s="117"/>
      <c r="M62" s="7"/>
      <c r="N62" s="7"/>
      <c r="O62" s="7"/>
      <c r="P62" s="7"/>
      <c r="Q62" s="7"/>
      <c r="R62" s="7"/>
      <c r="S62" s="7"/>
      <c r="T62" s="7"/>
      <c r="U62" s="7"/>
      <c r="V62" s="7"/>
      <c r="W62" s="7"/>
      <c r="X62" s="7"/>
      <c r="Y62" s="7"/>
      <c r="Z62" s="7"/>
      <c r="AA62" s="7"/>
      <c r="AB62" s="7"/>
      <c r="AC62" s="7"/>
      <c r="AD62" s="7"/>
      <c r="AE62" s="7"/>
      <c r="AF62" s="7"/>
      <c r="AG62" s="7"/>
      <c r="AH62" s="7"/>
      <c r="AI62" s="7"/>
      <c r="AJ62" s="7"/>
      <c r="AK62" s="7"/>
      <c r="AL62" s="118" t="s">
        <v>21</v>
      </c>
      <c r="AM62" s="119"/>
      <c r="AN62" s="119"/>
      <c r="AO62" s="119"/>
      <c r="AP62" s="119"/>
      <c r="AQ62" s="119"/>
      <c r="AR62" s="119"/>
      <c r="AS62" s="119"/>
      <c r="AT62" s="120"/>
      <c r="AU62" s="165" t="s">
        <v>255</v>
      </c>
      <c r="AV62" s="166"/>
      <c r="AW62" s="166"/>
      <c r="AX62" s="166"/>
      <c r="AY62" s="166"/>
      <c r="AZ62" s="166"/>
      <c r="BA62" s="166"/>
      <c r="BB62" s="166"/>
      <c r="BC62" s="166"/>
      <c r="BD62" s="166"/>
      <c r="BE62" s="166"/>
      <c r="BF62" s="167"/>
      <c r="BG62" s="16"/>
    </row>
    <row r="63" spans="2:59" ht="15" customHeight="1">
      <c r="B63" s="1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121"/>
      <c r="AM63" s="122"/>
      <c r="AN63" s="122"/>
      <c r="AO63" s="122"/>
      <c r="AP63" s="122"/>
      <c r="AQ63" s="122"/>
      <c r="AR63" s="122"/>
      <c r="AS63" s="122"/>
      <c r="AT63" s="123"/>
      <c r="AU63" s="171"/>
      <c r="AV63" s="172"/>
      <c r="AW63" s="172"/>
      <c r="AX63" s="172"/>
      <c r="AY63" s="172"/>
      <c r="AZ63" s="172"/>
      <c r="BA63" s="172"/>
      <c r="BB63" s="172"/>
      <c r="BC63" s="172"/>
      <c r="BD63" s="172"/>
      <c r="BE63" s="172"/>
      <c r="BF63" s="173"/>
      <c r="BG63" s="16"/>
    </row>
    <row r="64" spans="2:59" ht="15" customHeight="1">
      <c r="B64" s="26" t="s">
        <v>22</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16"/>
    </row>
    <row r="65" spans="2:59" s="27" customFormat="1" ht="15" customHeight="1">
      <c r="B65" s="26"/>
      <c r="C65" s="151" t="s">
        <v>56</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3"/>
      <c r="BG65" s="28"/>
    </row>
    <row r="66" spans="2:59" s="27" customFormat="1" ht="15" customHeight="1">
      <c r="B66" s="26"/>
      <c r="C66" s="154"/>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6"/>
      <c r="BG66" s="28"/>
    </row>
    <row r="67" spans="2:59" ht="15" customHeight="1">
      <c r="B67" s="17"/>
      <c r="C67" s="127" t="s">
        <v>23</v>
      </c>
      <c r="D67" s="128"/>
      <c r="E67" s="128"/>
      <c r="F67" s="128"/>
      <c r="G67" s="128"/>
      <c r="H67" s="129"/>
      <c r="I67" s="133" t="s">
        <v>256</v>
      </c>
      <c r="J67" s="134"/>
      <c r="K67" s="134"/>
      <c r="L67" s="134"/>
      <c r="M67" s="134"/>
      <c r="N67" s="134"/>
      <c r="O67" s="134"/>
      <c r="P67" s="134"/>
      <c r="Q67" s="134"/>
      <c r="R67" s="134"/>
      <c r="S67" s="134"/>
      <c r="T67" s="135"/>
      <c r="U67" s="127" t="s">
        <v>24</v>
      </c>
      <c r="V67" s="128"/>
      <c r="W67" s="128"/>
      <c r="X67" s="128"/>
      <c r="Y67" s="128"/>
      <c r="Z67" s="129"/>
      <c r="AA67" s="408">
        <v>45757</v>
      </c>
      <c r="AB67" s="134"/>
      <c r="AC67" s="134"/>
      <c r="AD67" s="134"/>
      <c r="AE67" s="134"/>
      <c r="AF67" s="134"/>
      <c r="AG67" s="134"/>
      <c r="AH67" s="134"/>
      <c r="AI67" s="134"/>
      <c r="AJ67" s="134"/>
      <c r="AK67" s="134"/>
      <c r="AL67" s="135"/>
      <c r="AM67" s="127" t="s">
        <v>25</v>
      </c>
      <c r="AN67" s="128"/>
      <c r="AO67" s="128"/>
      <c r="AP67" s="128"/>
      <c r="AQ67" s="128"/>
      <c r="AR67" s="129"/>
      <c r="AS67" s="130" t="s">
        <v>257</v>
      </c>
      <c r="AT67" s="131"/>
      <c r="AU67" s="131"/>
      <c r="AV67" s="131"/>
      <c r="AW67" s="131"/>
      <c r="AX67" s="131"/>
      <c r="AY67" s="131"/>
      <c r="AZ67" s="131"/>
      <c r="BA67" s="131"/>
      <c r="BB67" s="131"/>
      <c r="BC67" s="131"/>
      <c r="BD67" s="131"/>
      <c r="BE67" s="131"/>
      <c r="BF67" s="132"/>
      <c r="BG67" s="16"/>
    </row>
    <row r="68" spans="2:59" ht="15" customHeight="1">
      <c r="B68" s="17"/>
      <c r="C68" s="402"/>
      <c r="D68" s="403"/>
      <c r="E68" s="403"/>
      <c r="F68" s="403"/>
      <c r="G68" s="403"/>
      <c r="H68" s="404"/>
      <c r="I68" s="405"/>
      <c r="J68" s="406"/>
      <c r="K68" s="406"/>
      <c r="L68" s="406"/>
      <c r="M68" s="406"/>
      <c r="N68" s="406"/>
      <c r="O68" s="406"/>
      <c r="P68" s="406"/>
      <c r="Q68" s="406"/>
      <c r="R68" s="406"/>
      <c r="S68" s="406"/>
      <c r="T68" s="407"/>
      <c r="U68" s="402"/>
      <c r="V68" s="403"/>
      <c r="W68" s="403"/>
      <c r="X68" s="403"/>
      <c r="Y68" s="403"/>
      <c r="Z68" s="404"/>
      <c r="AA68" s="405"/>
      <c r="AB68" s="406"/>
      <c r="AC68" s="406"/>
      <c r="AD68" s="406"/>
      <c r="AE68" s="406"/>
      <c r="AF68" s="406"/>
      <c r="AG68" s="406"/>
      <c r="AH68" s="406"/>
      <c r="AI68" s="406"/>
      <c r="AJ68" s="406"/>
      <c r="AK68" s="406"/>
      <c r="AL68" s="407"/>
      <c r="AM68" s="402"/>
      <c r="AN68" s="403"/>
      <c r="AO68" s="403"/>
      <c r="AP68" s="403"/>
      <c r="AQ68" s="403"/>
      <c r="AR68" s="404"/>
      <c r="AS68" s="405"/>
      <c r="AT68" s="406"/>
      <c r="AU68" s="406"/>
      <c r="AV68" s="406"/>
      <c r="AW68" s="406"/>
      <c r="AX68" s="406"/>
      <c r="AY68" s="406"/>
      <c r="AZ68" s="406"/>
      <c r="BA68" s="406"/>
      <c r="BB68" s="406"/>
      <c r="BC68" s="406"/>
      <c r="BD68" s="406"/>
      <c r="BE68" s="406"/>
      <c r="BF68" s="407"/>
      <c r="BG68" s="16"/>
    </row>
    <row r="69" spans="2:59" ht="15" customHeight="1">
      <c r="B69" s="17"/>
      <c r="C69" s="105" t="s">
        <v>26</v>
      </c>
      <c r="D69" s="106"/>
      <c r="E69" s="106"/>
      <c r="F69" s="106"/>
      <c r="G69" s="106"/>
      <c r="H69" s="107"/>
      <c r="I69" s="136" t="s">
        <v>306</v>
      </c>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8"/>
      <c r="BG69" s="16"/>
    </row>
    <row r="70" spans="2:59" ht="15" customHeight="1">
      <c r="B70" s="17"/>
      <c r="C70" s="108"/>
      <c r="D70" s="109"/>
      <c r="E70" s="109"/>
      <c r="F70" s="109"/>
      <c r="G70" s="109"/>
      <c r="H70" s="110"/>
      <c r="I70" s="139"/>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1"/>
      <c r="BG70" s="16"/>
    </row>
    <row r="71" spans="2:59" ht="15" customHeight="1">
      <c r="B71" s="17"/>
      <c r="C71" s="108"/>
      <c r="D71" s="109"/>
      <c r="E71" s="109"/>
      <c r="F71" s="109"/>
      <c r="G71" s="109"/>
      <c r="H71" s="110"/>
      <c r="I71" s="139"/>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1"/>
      <c r="BG71" s="16"/>
    </row>
    <row r="72" spans="2:59" ht="15" customHeight="1">
      <c r="B72" s="17"/>
      <c r="C72" s="108"/>
      <c r="D72" s="109"/>
      <c r="E72" s="109"/>
      <c r="F72" s="109"/>
      <c r="G72" s="109"/>
      <c r="H72" s="110"/>
      <c r="I72" s="139"/>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1"/>
      <c r="BG72" s="16"/>
    </row>
    <row r="73" spans="2:59" ht="15" customHeight="1">
      <c r="B73" s="17"/>
      <c r="C73" s="108"/>
      <c r="D73" s="109"/>
      <c r="E73" s="109"/>
      <c r="F73" s="109"/>
      <c r="G73" s="109"/>
      <c r="H73" s="110"/>
      <c r="I73" s="139"/>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1"/>
      <c r="BG73" s="16"/>
    </row>
    <row r="74" spans="2:59" ht="15" customHeight="1">
      <c r="B74" s="17"/>
      <c r="C74" s="108"/>
      <c r="D74" s="109"/>
      <c r="E74" s="109"/>
      <c r="F74" s="109"/>
      <c r="G74" s="109"/>
      <c r="H74" s="110"/>
      <c r="I74" s="139"/>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1"/>
      <c r="BG74" s="16"/>
    </row>
    <row r="75" spans="2:59" ht="15" customHeight="1">
      <c r="B75" s="17"/>
      <c r="C75" s="108"/>
      <c r="D75" s="109"/>
      <c r="E75" s="109"/>
      <c r="F75" s="109"/>
      <c r="G75" s="109"/>
      <c r="H75" s="110"/>
      <c r="I75" s="139"/>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1"/>
      <c r="BG75" s="16"/>
    </row>
    <row r="76" spans="2:59" ht="15" customHeight="1">
      <c r="B76" s="17"/>
      <c r="C76" s="108"/>
      <c r="D76" s="109"/>
      <c r="E76" s="109"/>
      <c r="F76" s="109"/>
      <c r="G76" s="109"/>
      <c r="H76" s="110"/>
      <c r="I76" s="139"/>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1"/>
      <c r="BG76" s="16"/>
    </row>
    <row r="77" spans="2:59" ht="15" customHeight="1">
      <c r="B77" s="17"/>
      <c r="C77" s="108"/>
      <c r="D77" s="109"/>
      <c r="E77" s="109"/>
      <c r="F77" s="109"/>
      <c r="G77" s="109"/>
      <c r="H77" s="110"/>
      <c r="I77" s="139"/>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1"/>
      <c r="BG77" s="16"/>
    </row>
    <row r="78" spans="2:59" ht="15" customHeight="1">
      <c r="B78" s="17"/>
      <c r="C78" s="108"/>
      <c r="D78" s="109"/>
      <c r="E78" s="109"/>
      <c r="F78" s="109"/>
      <c r="G78" s="109"/>
      <c r="H78" s="110"/>
      <c r="I78" s="139"/>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1"/>
      <c r="BG78" s="16"/>
    </row>
    <row r="79" spans="2:59" ht="15" customHeight="1">
      <c r="B79" s="17"/>
      <c r="C79" s="108"/>
      <c r="D79" s="109"/>
      <c r="E79" s="109"/>
      <c r="F79" s="109"/>
      <c r="G79" s="109"/>
      <c r="H79" s="110"/>
      <c r="I79" s="139"/>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0"/>
      <c r="BA79" s="140"/>
      <c r="BB79" s="140"/>
      <c r="BC79" s="140"/>
      <c r="BD79" s="140"/>
      <c r="BE79" s="140"/>
      <c r="BF79" s="141"/>
      <c r="BG79" s="16"/>
    </row>
    <row r="80" spans="2:59" ht="156.75" customHeight="1">
      <c r="B80" s="17"/>
      <c r="C80" s="111"/>
      <c r="D80" s="112"/>
      <c r="E80" s="112"/>
      <c r="F80" s="112"/>
      <c r="G80" s="112"/>
      <c r="H80" s="113"/>
      <c r="I80" s="142"/>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4"/>
      <c r="BG80" s="16"/>
    </row>
    <row r="81" spans="2:59" s="27" customFormat="1" ht="15" customHeight="1">
      <c r="B81" s="26"/>
      <c r="C81" s="401" t="s">
        <v>55</v>
      </c>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c r="AJ81" s="401"/>
      <c r="AK81" s="401"/>
      <c r="AL81" s="401"/>
      <c r="AM81" s="401"/>
      <c r="AN81" s="401"/>
      <c r="AO81" s="401"/>
      <c r="AP81" s="401"/>
      <c r="AQ81" s="401"/>
      <c r="AR81" s="401"/>
      <c r="AS81" s="401"/>
      <c r="AT81" s="401"/>
      <c r="AU81" s="401"/>
      <c r="AV81" s="401"/>
      <c r="AW81" s="401"/>
      <c r="AX81" s="401"/>
      <c r="AY81" s="401"/>
      <c r="AZ81" s="401"/>
      <c r="BA81" s="401"/>
      <c r="BB81" s="401"/>
      <c r="BC81" s="401"/>
      <c r="BD81" s="401"/>
      <c r="BE81" s="401"/>
      <c r="BF81" s="29"/>
      <c r="BG81" s="30"/>
    </row>
    <row r="82" spans="2:59" s="27" customFormat="1" ht="15" customHeight="1">
      <c r="B82" s="26"/>
      <c r="C82" s="401"/>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401"/>
      <c r="AM82" s="401"/>
      <c r="AN82" s="401"/>
      <c r="AO82" s="401"/>
      <c r="AP82" s="401"/>
      <c r="AQ82" s="401"/>
      <c r="AR82" s="401"/>
      <c r="AS82" s="401"/>
      <c r="AT82" s="401"/>
      <c r="AU82" s="401"/>
      <c r="AV82" s="401"/>
      <c r="AW82" s="401"/>
      <c r="AX82" s="401"/>
      <c r="AY82" s="401"/>
      <c r="AZ82" s="401"/>
      <c r="BA82" s="401"/>
      <c r="BB82" s="401"/>
      <c r="BC82" s="401"/>
      <c r="BD82" s="401"/>
      <c r="BE82" s="401"/>
      <c r="BF82" s="29"/>
      <c r="BG82" s="30"/>
    </row>
    <row r="83" spans="2:59" ht="15" customHeight="1">
      <c r="B83" s="4"/>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6"/>
    </row>
  </sheetData>
  <mergeCells count="69">
    <mergeCell ref="B56:I59"/>
    <mergeCell ref="J56:BG59"/>
    <mergeCell ref="C69:H80"/>
    <mergeCell ref="C81:BE82"/>
    <mergeCell ref="B61:L62"/>
    <mergeCell ref="AL62:AT63"/>
    <mergeCell ref="C67:H68"/>
    <mergeCell ref="I67:T68"/>
    <mergeCell ref="U67:Z68"/>
    <mergeCell ref="AA67:AL68"/>
    <mergeCell ref="AM67:AR68"/>
    <mergeCell ref="I69:BF80"/>
    <mergeCell ref="AU62:BF63"/>
    <mergeCell ref="C65:BF66"/>
    <mergeCell ref="AS67:BF68"/>
    <mergeCell ref="B49:I52"/>
    <mergeCell ref="J49:BG52"/>
    <mergeCell ref="B53:I55"/>
    <mergeCell ref="J53:AG55"/>
    <mergeCell ref="AH53:AN55"/>
    <mergeCell ref="AO53:BG55"/>
    <mergeCell ref="B34:I38"/>
    <mergeCell ref="J34:BG38"/>
    <mergeCell ref="B39:I42"/>
    <mergeCell ref="J39:BG42"/>
    <mergeCell ref="B43:I46"/>
    <mergeCell ref="J43:Q46"/>
    <mergeCell ref="R43:X46"/>
    <mergeCell ref="Y43:BG46"/>
    <mergeCell ref="B19:I23"/>
    <mergeCell ref="J19:BG23"/>
    <mergeCell ref="B25:I33"/>
    <mergeCell ref="J25:J27"/>
    <mergeCell ref="K25:Q27"/>
    <mergeCell ref="R25:X33"/>
    <mergeCell ref="Y25:BG33"/>
    <mergeCell ref="J28:J30"/>
    <mergeCell ref="K28:Q30"/>
    <mergeCell ref="J31:J33"/>
    <mergeCell ref="K31:Q33"/>
    <mergeCell ref="AK12:AR13"/>
    <mergeCell ref="AS12:AX13"/>
    <mergeCell ref="B15:I18"/>
    <mergeCell ref="J15:Q18"/>
    <mergeCell ref="R15:X18"/>
    <mergeCell ref="Y15:BG18"/>
    <mergeCell ref="AY12:BG13"/>
    <mergeCell ref="B12:I13"/>
    <mergeCell ref="J12:AC13"/>
    <mergeCell ref="AD12:AJ13"/>
    <mergeCell ref="AY8:BG9"/>
    <mergeCell ref="B10:I11"/>
    <mergeCell ref="J10:AC11"/>
    <mergeCell ref="AD10:AJ11"/>
    <mergeCell ref="AK10:AR11"/>
    <mergeCell ref="AS10:AX11"/>
    <mergeCell ref="AY10:BG11"/>
    <mergeCell ref="B8:I9"/>
    <mergeCell ref="J8:AC9"/>
    <mergeCell ref="AD8:AJ9"/>
    <mergeCell ref="AK8:AR9"/>
    <mergeCell ref="AS8:AX9"/>
    <mergeCell ref="B5:I6"/>
    <mergeCell ref="J5:AC6"/>
    <mergeCell ref="AL6:AR6"/>
    <mergeCell ref="BA6:BG6"/>
    <mergeCell ref="B2:AL3"/>
    <mergeCell ref="AM2:AS3"/>
    <mergeCell ref="AT2:BG3"/>
  </mergeCells>
  <phoneticPr fontId="9"/>
  <dataValidations count="1">
    <dataValidation type="list" allowBlank="1" showInputMessage="1" showErrorMessage="1" sqref="J43:Q46" xr:uid="{73E7F03C-FE4E-4F45-8755-EDB1322C12F0}">
      <formula1>"プルダウンより選択,経営,企画・管理,人事・総務,経理・財務,生産管理,営業,ITエンジニア,エンジニア(機械・電気・化学),エンジニア（建設・土木）,施工管理,その他"</formula1>
    </dataValidation>
  </dataValidations>
  <hyperlinks>
    <hyperlink ref="AY8" r:id="rId1" xr:uid="{00000000-0004-0000-0200-000000000000}"/>
  </hyperlinks>
  <pageMargins left="0.39370078740157483" right="0.39370078740157483" top="0.39370078740157483" bottom="0.39370078740157483" header="0.31496062992125984" footer="0.31496062992125984"/>
  <pageSetup paperSize="9" scale="5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2</xdr:col>
                    <xdr:colOff>60960</xdr:colOff>
                    <xdr:row>64</xdr:row>
                    <xdr:rowOff>60960</xdr:rowOff>
                  </from>
                  <to>
                    <xdr:col>4</xdr:col>
                    <xdr:colOff>7620</xdr:colOff>
                    <xdr:row>65</xdr:row>
                    <xdr:rowOff>137160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76200</xdr:colOff>
                    <xdr:row>80</xdr:row>
                    <xdr:rowOff>60960</xdr:rowOff>
                  </from>
                  <to>
                    <xdr:col>4</xdr:col>
                    <xdr:colOff>30480</xdr:colOff>
                    <xdr:row>81</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選択肢!$C$4:$C$7</xm:f>
          </x14:formula1>
          <xm:sqref>Y43:BG46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W58"/>
  <sheetViews>
    <sheetView view="pageBreakPreview" zoomScaleNormal="100" zoomScaleSheetLayoutView="100" workbookViewId="0">
      <selection activeCell="V58" sqref="V58"/>
    </sheetView>
  </sheetViews>
  <sheetFormatPr defaultColWidth="9" defaultRowHeight="10.8"/>
  <cols>
    <col min="1" max="1" width="9" style="91" customWidth="1"/>
    <col min="2" max="3" width="2.21875" style="31" customWidth="1"/>
    <col min="4" max="5" width="2.109375" style="31" customWidth="1"/>
    <col min="6" max="7" width="1.88671875" style="31" customWidth="1"/>
    <col min="8" max="8" width="2.33203125" style="31" customWidth="1"/>
    <col min="9" max="9" width="2" style="31" customWidth="1"/>
    <col min="10" max="13" width="2.21875" style="31" customWidth="1"/>
    <col min="14" max="14" width="2.109375" style="31" customWidth="1"/>
    <col min="15" max="15" width="1.6640625" style="31" customWidth="1"/>
    <col min="16" max="16" width="2.88671875" style="31" customWidth="1"/>
    <col min="17" max="18" width="1.88671875" style="31" customWidth="1"/>
    <col min="19" max="20" width="2.33203125" style="31" customWidth="1"/>
    <col min="21" max="22" width="2.21875" style="31" customWidth="1"/>
    <col min="23" max="24" width="1.88671875" style="31" customWidth="1"/>
    <col min="25" max="29" width="2.109375" style="31" customWidth="1"/>
    <col min="30" max="32" width="2.21875" style="31" customWidth="1"/>
    <col min="33" max="41" width="2.109375" style="31" customWidth="1"/>
    <col min="42" max="42" width="2.21875" style="31" customWidth="1"/>
    <col min="43" max="43" width="9" style="31"/>
    <col min="44" max="44" width="19.33203125" style="31" customWidth="1"/>
    <col min="45" max="45" width="10.77734375" style="31" customWidth="1"/>
    <col min="46" max="46" width="6" style="31" customWidth="1"/>
    <col min="47" max="16384" width="9" style="31"/>
  </cols>
  <sheetData>
    <row r="1" spans="1:49" ht="8.25" customHeight="1">
      <c r="A1" s="340">
        <f>入力フォーム!J5</f>
        <v>0</v>
      </c>
      <c r="B1" s="341"/>
      <c r="C1" s="341"/>
      <c r="D1" s="341"/>
      <c r="E1" s="341"/>
      <c r="F1" s="341"/>
      <c r="G1" s="341"/>
      <c r="H1" s="341"/>
      <c r="I1" s="341"/>
      <c r="J1" s="341"/>
      <c r="K1" s="341"/>
      <c r="L1" s="341"/>
      <c r="M1" s="341"/>
      <c r="N1" s="341"/>
      <c r="O1" s="341"/>
      <c r="P1" s="341"/>
      <c r="Q1" s="341"/>
      <c r="R1" s="341"/>
      <c r="S1" s="346" t="s">
        <v>60</v>
      </c>
      <c r="T1" s="346"/>
      <c r="U1" s="346"/>
      <c r="V1" s="346"/>
      <c r="W1" s="346"/>
      <c r="X1" s="346"/>
      <c r="Y1" s="346"/>
      <c r="Z1" s="346"/>
      <c r="AA1" s="349" t="s">
        <v>259</v>
      </c>
      <c r="AB1" s="350"/>
      <c r="AC1" s="350"/>
      <c r="AD1" s="350"/>
      <c r="AE1" s="350"/>
      <c r="AF1" s="346" t="str">
        <f>入力フォーム!AT2</f>
        <v>R07_01_999_01_01</v>
      </c>
      <c r="AG1" s="346"/>
      <c r="AH1" s="346"/>
      <c r="AI1" s="346"/>
      <c r="AJ1" s="346"/>
      <c r="AK1" s="346"/>
      <c r="AL1" s="346"/>
      <c r="AM1" s="346"/>
      <c r="AN1" s="346"/>
      <c r="AO1" s="346"/>
      <c r="AP1" s="355"/>
    </row>
    <row r="2" spans="1:49" ht="8.25" customHeight="1">
      <c r="A2" s="342"/>
      <c r="B2" s="343"/>
      <c r="C2" s="343"/>
      <c r="D2" s="343"/>
      <c r="E2" s="343"/>
      <c r="F2" s="343"/>
      <c r="G2" s="343"/>
      <c r="H2" s="343"/>
      <c r="I2" s="343"/>
      <c r="J2" s="343"/>
      <c r="K2" s="343"/>
      <c r="L2" s="343"/>
      <c r="M2" s="343"/>
      <c r="N2" s="343"/>
      <c r="O2" s="343"/>
      <c r="P2" s="343"/>
      <c r="Q2" s="343"/>
      <c r="R2" s="343"/>
      <c r="S2" s="347"/>
      <c r="T2" s="347"/>
      <c r="U2" s="347"/>
      <c r="V2" s="347"/>
      <c r="W2" s="347"/>
      <c r="X2" s="347"/>
      <c r="Y2" s="347"/>
      <c r="Z2" s="347"/>
      <c r="AA2" s="351"/>
      <c r="AB2" s="352"/>
      <c r="AC2" s="352"/>
      <c r="AD2" s="352"/>
      <c r="AE2" s="352"/>
      <c r="AF2" s="347"/>
      <c r="AG2" s="347"/>
      <c r="AH2" s="347"/>
      <c r="AI2" s="347"/>
      <c r="AJ2" s="347"/>
      <c r="AK2" s="347"/>
      <c r="AL2" s="347"/>
      <c r="AM2" s="347"/>
      <c r="AN2" s="347"/>
      <c r="AO2" s="347"/>
      <c r="AP2" s="356"/>
    </row>
    <row r="3" spans="1:49" ht="8.25" customHeight="1" thickBot="1">
      <c r="A3" s="344"/>
      <c r="B3" s="345"/>
      <c r="C3" s="345"/>
      <c r="D3" s="345"/>
      <c r="E3" s="345"/>
      <c r="F3" s="345"/>
      <c r="G3" s="345"/>
      <c r="H3" s="345"/>
      <c r="I3" s="345"/>
      <c r="J3" s="345"/>
      <c r="K3" s="345"/>
      <c r="L3" s="345"/>
      <c r="M3" s="345"/>
      <c r="N3" s="345"/>
      <c r="O3" s="345"/>
      <c r="P3" s="345"/>
      <c r="Q3" s="345"/>
      <c r="R3" s="345"/>
      <c r="S3" s="348"/>
      <c r="T3" s="348"/>
      <c r="U3" s="348"/>
      <c r="V3" s="348"/>
      <c r="W3" s="348"/>
      <c r="X3" s="348"/>
      <c r="Y3" s="348"/>
      <c r="Z3" s="348"/>
      <c r="AA3" s="353"/>
      <c r="AB3" s="354"/>
      <c r="AC3" s="354"/>
      <c r="AD3" s="354"/>
      <c r="AE3" s="354"/>
      <c r="AF3" s="348"/>
      <c r="AG3" s="348"/>
      <c r="AH3" s="348"/>
      <c r="AI3" s="348"/>
      <c r="AJ3" s="348"/>
      <c r="AK3" s="348"/>
      <c r="AL3" s="348"/>
      <c r="AM3" s="348"/>
      <c r="AN3" s="348"/>
      <c r="AO3" s="348"/>
      <c r="AP3" s="357"/>
    </row>
    <row r="4" spans="1:49" ht="5.25" customHeight="1"/>
    <row r="5" spans="1:49" ht="12.9" customHeight="1">
      <c r="A5" s="358" t="s">
        <v>61</v>
      </c>
      <c r="B5" s="32" t="s">
        <v>62</v>
      </c>
      <c r="C5" s="32" t="s">
        <v>63</v>
      </c>
      <c r="D5" s="32"/>
      <c r="E5" s="32"/>
      <c r="F5" s="33"/>
      <c r="G5" s="33" t="s">
        <v>64</v>
      </c>
      <c r="H5" s="33"/>
      <c r="I5" s="33"/>
      <c r="J5" s="33"/>
      <c r="K5" s="33"/>
      <c r="L5" s="33"/>
      <c r="M5" s="33"/>
      <c r="N5" s="33"/>
      <c r="O5" s="33"/>
      <c r="P5" s="34" t="s">
        <v>62</v>
      </c>
      <c r="Q5" s="32" t="s">
        <v>65</v>
      </c>
      <c r="R5" s="32"/>
      <c r="S5" s="32"/>
      <c r="T5" s="33"/>
      <c r="U5" s="33" t="s">
        <v>66</v>
      </c>
      <c r="V5" s="33"/>
      <c r="W5" s="33"/>
      <c r="X5" s="33"/>
      <c r="Y5" s="33"/>
      <c r="Z5" s="33"/>
      <c r="AA5" s="33"/>
      <c r="AB5" s="33"/>
      <c r="AC5" s="33"/>
      <c r="AD5" s="34" t="s">
        <v>62</v>
      </c>
      <c r="AE5" s="32" t="s">
        <v>67</v>
      </c>
      <c r="AF5" s="32"/>
      <c r="AG5" s="32"/>
      <c r="AH5" s="33"/>
      <c r="AI5" s="33"/>
      <c r="AJ5" s="33"/>
      <c r="AK5" s="33"/>
      <c r="AL5" s="33"/>
      <c r="AM5" s="33"/>
      <c r="AN5" s="33"/>
      <c r="AO5" s="33"/>
      <c r="AP5" s="35"/>
    </row>
    <row r="6" spans="1:49" ht="12.9" customHeight="1">
      <c r="A6" s="269"/>
      <c r="B6" s="454" t="s">
        <v>249</v>
      </c>
      <c r="C6" s="454"/>
      <c r="D6" s="454"/>
      <c r="E6" s="454"/>
      <c r="F6" s="454"/>
      <c r="G6" s="454"/>
      <c r="H6" s="454"/>
      <c r="I6" s="454"/>
      <c r="J6" s="454"/>
      <c r="K6" s="454"/>
      <c r="L6" s="454"/>
      <c r="M6" s="454"/>
      <c r="N6" s="454"/>
      <c r="O6" s="86"/>
      <c r="P6" s="456" t="s">
        <v>250</v>
      </c>
      <c r="Q6" s="457"/>
      <c r="R6" s="457"/>
      <c r="S6" s="457"/>
      <c r="T6" s="457"/>
      <c r="U6" s="457"/>
      <c r="V6" s="457"/>
      <c r="W6" s="457"/>
      <c r="X6" s="457"/>
      <c r="Y6" s="457"/>
      <c r="Z6" s="457"/>
      <c r="AA6" s="457"/>
      <c r="AB6" s="457"/>
      <c r="AC6" s="97"/>
      <c r="AD6" s="456" t="s">
        <v>251</v>
      </c>
      <c r="AE6" s="457"/>
      <c r="AF6" s="457"/>
      <c r="AG6" s="457"/>
      <c r="AH6" s="457"/>
      <c r="AI6" s="457"/>
      <c r="AJ6" s="457"/>
      <c r="AK6" s="457"/>
      <c r="AL6" s="457"/>
      <c r="AM6" s="457"/>
      <c r="AN6" s="457"/>
      <c r="AO6" s="457"/>
      <c r="AP6" s="459"/>
    </row>
    <row r="7" spans="1:49" ht="19.5" customHeight="1">
      <c r="A7" s="251"/>
      <c r="B7" s="415"/>
      <c r="C7" s="415"/>
      <c r="D7" s="415"/>
      <c r="E7" s="415"/>
      <c r="F7" s="415"/>
      <c r="G7" s="415"/>
      <c r="H7" s="415"/>
      <c r="I7" s="455"/>
      <c r="J7" s="455"/>
      <c r="K7" s="455"/>
      <c r="L7" s="455"/>
      <c r="M7" s="455"/>
      <c r="N7" s="455"/>
      <c r="O7" s="36"/>
      <c r="P7" s="458"/>
      <c r="Q7" s="455"/>
      <c r="R7" s="455"/>
      <c r="S7" s="455"/>
      <c r="T7" s="455"/>
      <c r="U7" s="455"/>
      <c r="V7" s="455"/>
      <c r="W7" s="455"/>
      <c r="X7" s="455"/>
      <c r="Y7" s="455"/>
      <c r="Z7" s="455"/>
      <c r="AA7" s="455"/>
      <c r="AB7" s="455"/>
      <c r="AC7" s="77"/>
      <c r="AD7" s="460"/>
      <c r="AE7" s="461"/>
      <c r="AF7" s="461"/>
      <c r="AG7" s="461"/>
      <c r="AH7" s="461"/>
      <c r="AI7" s="461"/>
      <c r="AJ7" s="461"/>
      <c r="AK7" s="461"/>
      <c r="AL7" s="461"/>
      <c r="AM7" s="461"/>
      <c r="AN7" s="461"/>
      <c r="AO7" s="461"/>
      <c r="AP7" s="462"/>
    </row>
    <row r="8" spans="1:49" ht="12.9" customHeight="1">
      <c r="A8" s="250" t="s">
        <v>68</v>
      </c>
      <c r="B8" s="81"/>
      <c r="C8" s="92" t="s">
        <v>69</v>
      </c>
      <c r="D8" s="81"/>
      <c r="E8" s="81"/>
      <c r="F8" s="81"/>
      <c r="G8" s="81"/>
      <c r="H8" s="92" t="s">
        <v>70</v>
      </c>
      <c r="I8" s="81"/>
      <c r="J8" s="81"/>
      <c r="K8" s="81"/>
      <c r="L8" s="277" t="s">
        <v>71</v>
      </c>
      <c r="M8" s="278"/>
      <c r="N8" s="278"/>
      <c r="O8" s="279"/>
      <c r="P8" s="81"/>
      <c r="Q8" s="92" t="s">
        <v>72</v>
      </c>
      <c r="R8" s="86"/>
      <c r="S8" s="86"/>
      <c r="T8" s="86"/>
      <c r="U8" s="86"/>
      <c r="V8" s="92"/>
      <c r="W8" s="92"/>
      <c r="X8" s="92"/>
      <c r="Y8" s="92"/>
      <c r="Z8" s="92"/>
      <c r="AA8" s="92"/>
      <c r="AB8" s="92"/>
      <c r="AC8" s="92"/>
      <c r="AD8" s="92"/>
      <c r="AE8" s="92"/>
      <c r="AF8" s="92"/>
      <c r="AG8" s="92"/>
      <c r="AH8" s="92"/>
      <c r="AI8" s="92"/>
      <c r="AJ8" s="92"/>
      <c r="AK8" s="92"/>
      <c r="AL8" s="92"/>
      <c r="AM8" s="92"/>
      <c r="AN8" s="92"/>
      <c r="AO8" s="92"/>
      <c r="AP8" s="93"/>
    </row>
    <row r="9" spans="1:49" ht="12.9" customHeight="1" thickBot="1">
      <c r="A9" s="251"/>
      <c r="B9" s="80"/>
      <c r="C9" s="94" t="s">
        <v>73</v>
      </c>
      <c r="D9" s="80"/>
      <c r="E9" s="80"/>
      <c r="F9" s="80"/>
      <c r="G9" s="80"/>
      <c r="H9" s="83"/>
      <c r="I9" s="80"/>
      <c r="J9" s="80"/>
      <c r="K9" s="80"/>
      <c r="L9" s="271"/>
      <c r="M9" s="272"/>
      <c r="N9" s="272"/>
      <c r="O9" s="273"/>
      <c r="P9" s="80"/>
      <c r="Q9" s="94" t="s">
        <v>74</v>
      </c>
      <c r="R9" s="83"/>
      <c r="S9" s="83"/>
      <c r="T9" s="83"/>
      <c r="U9" s="83"/>
      <c r="V9" s="253"/>
      <c r="W9" s="253"/>
      <c r="X9" s="83" t="s">
        <v>75</v>
      </c>
      <c r="Y9" s="253"/>
      <c r="Z9" s="253"/>
      <c r="AA9" s="94" t="s">
        <v>76</v>
      </c>
      <c r="AB9" s="253"/>
      <c r="AC9" s="253"/>
      <c r="AD9" s="94" t="s">
        <v>77</v>
      </c>
      <c r="AE9" s="83"/>
      <c r="AF9" s="253"/>
      <c r="AG9" s="253"/>
      <c r="AH9" s="83" t="s">
        <v>75</v>
      </c>
      <c r="AI9" s="253"/>
      <c r="AJ9" s="253"/>
      <c r="AK9" s="94" t="s">
        <v>76</v>
      </c>
      <c r="AL9" s="253"/>
      <c r="AM9" s="253"/>
      <c r="AN9" s="94" t="s">
        <v>78</v>
      </c>
      <c r="AO9" s="83"/>
      <c r="AP9" s="95"/>
    </row>
    <row r="10" spans="1:49" ht="15.9" customHeight="1">
      <c r="A10" s="269" t="s">
        <v>79</v>
      </c>
      <c r="B10" s="37" t="s">
        <v>80</v>
      </c>
      <c r="C10" s="37"/>
      <c r="D10" s="37"/>
      <c r="E10" s="37"/>
      <c r="F10" s="86"/>
      <c r="G10" s="86"/>
      <c r="H10" s="86"/>
      <c r="I10" s="86"/>
      <c r="J10" s="86"/>
      <c r="K10" s="86"/>
      <c r="L10" s="86"/>
      <c r="M10" s="38" t="s">
        <v>81</v>
      </c>
      <c r="N10" s="37"/>
      <c r="O10" s="86"/>
      <c r="P10" s="86"/>
      <c r="Q10" s="86"/>
      <c r="R10" s="86"/>
      <c r="S10" s="86"/>
      <c r="T10" s="86"/>
      <c r="U10" s="86"/>
      <c r="V10" s="86"/>
      <c r="W10" s="86"/>
      <c r="X10" s="86"/>
      <c r="Y10" s="86"/>
      <c r="Z10" s="86"/>
      <c r="AA10" s="39"/>
      <c r="AB10" s="37" t="s">
        <v>82</v>
      </c>
      <c r="AC10" s="37"/>
      <c r="AD10" s="86"/>
      <c r="AE10" s="86"/>
      <c r="AF10" s="86"/>
      <c r="AG10" s="86"/>
      <c r="AH10" s="86"/>
      <c r="AI10" s="86"/>
      <c r="AJ10" s="86"/>
      <c r="AK10" s="86"/>
      <c r="AL10" s="86"/>
      <c r="AM10" s="86"/>
      <c r="AN10" s="86"/>
      <c r="AO10" s="86"/>
      <c r="AP10" s="87"/>
      <c r="AR10" s="40" t="s">
        <v>83</v>
      </c>
      <c r="AS10" s="41">
        <f>+(100-(AW10*100))</f>
        <v>100</v>
      </c>
      <c r="AT10" s="42" t="s">
        <v>84</v>
      </c>
      <c r="AW10" s="43">
        <f>+AS12/AS11</f>
        <v>0</v>
      </c>
    </row>
    <row r="11" spans="1:49" ht="15.9" customHeight="1">
      <c r="A11" s="269"/>
      <c r="B11" s="83"/>
      <c r="C11" s="83" t="s">
        <v>85</v>
      </c>
      <c r="D11" s="83"/>
      <c r="E11" s="83"/>
      <c r="F11" s="368" t="s">
        <v>86</v>
      </c>
      <c r="G11" s="368"/>
      <c r="H11" s="368"/>
      <c r="I11" s="368"/>
      <c r="J11" s="83"/>
      <c r="K11" s="83" t="s">
        <v>87</v>
      </c>
      <c r="L11" s="83"/>
      <c r="M11" s="425" t="s">
        <v>284</v>
      </c>
      <c r="N11" s="253"/>
      <c r="O11" s="253"/>
      <c r="P11" s="253"/>
      <c r="Q11" s="253"/>
      <c r="R11" s="253"/>
      <c r="S11" s="253"/>
      <c r="T11" s="253"/>
      <c r="U11" s="253"/>
      <c r="V11" s="253"/>
      <c r="W11" s="253"/>
      <c r="X11" s="253"/>
      <c r="Y11" s="253"/>
      <c r="Z11" s="253"/>
      <c r="AA11" s="304"/>
      <c r="AB11" s="420" t="s">
        <v>252</v>
      </c>
      <c r="AC11" s="253"/>
      <c r="AD11" s="253"/>
      <c r="AE11" s="253"/>
      <c r="AF11" s="253"/>
      <c r="AG11" s="253"/>
      <c r="AH11" s="253"/>
      <c r="AI11" s="253"/>
      <c r="AJ11" s="253"/>
      <c r="AK11" s="253"/>
      <c r="AL11" s="253"/>
      <c r="AM11" s="253"/>
      <c r="AN11" s="253"/>
      <c r="AO11" s="253"/>
      <c r="AP11" s="286"/>
      <c r="AR11" s="44" t="s">
        <v>88</v>
      </c>
      <c r="AS11" s="91">
        <f>+F17+Q17</f>
        <v>150</v>
      </c>
      <c r="AT11" s="45" t="s">
        <v>89</v>
      </c>
    </row>
    <row r="12" spans="1:49" ht="15.9" customHeight="1" thickBot="1">
      <c r="A12" s="269"/>
      <c r="B12" s="37" t="s">
        <v>90</v>
      </c>
      <c r="C12" s="37"/>
      <c r="D12" s="37"/>
      <c r="E12" s="86"/>
      <c r="F12" s="86"/>
      <c r="G12" s="86"/>
      <c r="H12" s="86"/>
      <c r="I12" s="86"/>
      <c r="J12" s="86"/>
      <c r="K12" s="86"/>
      <c r="L12" s="86"/>
      <c r="M12" s="86"/>
      <c r="N12" s="86"/>
      <c r="O12" s="86"/>
      <c r="P12" s="89" t="s">
        <v>91</v>
      </c>
      <c r="Q12" s="90"/>
      <c r="R12" s="90"/>
      <c r="S12" s="84"/>
      <c r="T12" s="84"/>
      <c r="U12" s="84"/>
      <c r="V12" s="84"/>
      <c r="W12" s="84"/>
      <c r="X12" s="84"/>
      <c r="Y12" s="84"/>
      <c r="Z12" s="84"/>
      <c r="AA12" s="84"/>
      <c r="AB12" s="84"/>
      <c r="AC12" s="46"/>
      <c r="AD12" s="257" t="s">
        <v>276</v>
      </c>
      <c r="AE12" s="258"/>
      <c r="AF12" s="258"/>
      <c r="AG12" s="259"/>
      <c r="AH12" s="463" t="s">
        <v>285</v>
      </c>
      <c r="AI12" s="464"/>
      <c r="AJ12" s="464"/>
      <c r="AK12" s="464"/>
      <c r="AL12" s="464"/>
      <c r="AM12" s="464"/>
      <c r="AN12" s="464"/>
      <c r="AO12" s="464"/>
      <c r="AP12" s="465"/>
      <c r="AR12" s="47" t="s">
        <v>92</v>
      </c>
      <c r="AS12" s="48">
        <v>0</v>
      </c>
      <c r="AT12" s="49" t="s">
        <v>89</v>
      </c>
    </row>
    <row r="13" spans="1:49" ht="15.9" customHeight="1" thickBot="1">
      <c r="A13" s="251"/>
      <c r="B13" s="83" t="s">
        <v>93</v>
      </c>
      <c r="C13" s="420">
        <v>750</v>
      </c>
      <c r="D13" s="420"/>
      <c r="E13" s="420"/>
      <c r="F13" s="420"/>
      <c r="G13" s="420"/>
      <c r="H13" s="83" t="s">
        <v>94</v>
      </c>
      <c r="I13" s="83"/>
      <c r="J13" s="83"/>
      <c r="K13" s="83"/>
      <c r="L13" s="83"/>
      <c r="M13" s="83"/>
      <c r="N13" s="83"/>
      <c r="O13" s="83"/>
      <c r="P13" s="50" t="s">
        <v>93</v>
      </c>
      <c r="Q13" s="253"/>
      <c r="R13" s="253"/>
      <c r="S13" s="253"/>
      <c r="T13" s="253"/>
      <c r="U13" s="253"/>
      <c r="V13" s="83" t="s">
        <v>94</v>
      </c>
      <c r="W13" s="83"/>
      <c r="X13" s="83"/>
      <c r="Y13" s="83"/>
      <c r="Z13" s="83"/>
      <c r="AA13" s="83"/>
      <c r="AB13" s="83"/>
      <c r="AC13" s="51"/>
      <c r="AD13" s="260"/>
      <c r="AE13" s="261"/>
      <c r="AF13" s="261"/>
      <c r="AG13" s="262"/>
      <c r="AH13" s="460"/>
      <c r="AI13" s="461"/>
      <c r="AJ13" s="461"/>
      <c r="AK13" s="461"/>
      <c r="AL13" s="461"/>
      <c r="AM13" s="461"/>
      <c r="AN13" s="461"/>
      <c r="AO13" s="461"/>
      <c r="AP13" s="462"/>
    </row>
    <row r="14" spans="1:49" ht="15.9" customHeight="1" thickBot="1">
      <c r="A14" s="52" t="s">
        <v>95</v>
      </c>
      <c r="B14" s="83"/>
      <c r="C14" s="83" t="s">
        <v>96</v>
      </c>
      <c r="D14" s="83"/>
      <c r="E14" s="83"/>
      <c r="F14" s="83"/>
      <c r="G14" s="83" t="s">
        <v>97</v>
      </c>
      <c r="H14" s="83"/>
      <c r="I14" s="83"/>
      <c r="J14" s="83"/>
      <c r="K14" s="83"/>
      <c r="L14" s="83" t="s">
        <v>98</v>
      </c>
      <c r="M14" s="83"/>
      <c r="N14" s="83"/>
      <c r="O14" s="83"/>
      <c r="P14" s="83"/>
      <c r="Q14" s="83" t="s">
        <v>99</v>
      </c>
      <c r="R14" s="83"/>
      <c r="S14" s="83"/>
      <c r="T14" s="83"/>
      <c r="U14" s="83"/>
      <c r="V14" s="83" t="s">
        <v>100</v>
      </c>
      <c r="W14" s="83"/>
      <c r="X14" s="53"/>
      <c r="Y14" s="83"/>
      <c r="Z14" s="83"/>
      <c r="AA14" s="83" t="s">
        <v>101</v>
      </c>
      <c r="AB14" s="83"/>
      <c r="AC14" s="83"/>
      <c r="AD14" s="336" t="s">
        <v>108</v>
      </c>
      <c r="AE14" s="313"/>
      <c r="AF14" s="313"/>
      <c r="AG14" s="337"/>
      <c r="AH14" s="452">
        <v>1</v>
      </c>
      <c r="AI14" s="453"/>
      <c r="AJ14" s="453"/>
      <c r="AK14" s="83" t="s">
        <v>109</v>
      </c>
      <c r="AL14" s="325"/>
      <c r="AM14" s="325"/>
      <c r="AN14" s="225"/>
      <c r="AO14" s="225"/>
      <c r="AP14" s="88"/>
      <c r="AR14" s="54" t="s">
        <v>103</v>
      </c>
      <c r="AS14" s="55"/>
      <c r="AT14" s="42"/>
    </row>
    <row r="15" spans="1:49" ht="15.9" customHeight="1">
      <c r="A15" s="52" t="s">
        <v>277</v>
      </c>
      <c r="B15" s="83"/>
      <c r="C15" s="83" t="s">
        <v>278</v>
      </c>
      <c r="D15" s="83"/>
      <c r="E15" s="83"/>
      <c r="F15" s="83"/>
      <c r="G15" s="83" t="s">
        <v>279</v>
      </c>
      <c r="H15" s="83"/>
      <c r="I15" s="83"/>
      <c r="J15" s="83"/>
      <c r="K15" s="412">
        <v>43</v>
      </c>
      <c r="L15" s="412"/>
      <c r="M15" s="83" t="s">
        <v>280</v>
      </c>
      <c r="N15" s="83" t="s">
        <v>281</v>
      </c>
      <c r="O15" s="412">
        <v>55</v>
      </c>
      <c r="P15" s="412"/>
      <c r="Q15" s="83" t="s">
        <v>280</v>
      </c>
      <c r="R15" s="83"/>
      <c r="S15" s="74" t="s">
        <v>282</v>
      </c>
      <c r="T15" s="74"/>
      <c r="U15" s="83"/>
      <c r="V15" s="446" t="s">
        <v>286</v>
      </c>
      <c r="W15" s="446"/>
      <c r="X15" s="446"/>
      <c r="Y15" s="446"/>
      <c r="Z15" s="446"/>
      <c r="AA15" s="446"/>
      <c r="AB15" s="446"/>
      <c r="AC15" s="446"/>
      <c r="AD15" s="446"/>
      <c r="AE15" s="446"/>
      <c r="AF15" s="446"/>
      <c r="AG15" s="446"/>
      <c r="AH15" s="446"/>
      <c r="AI15" s="446"/>
      <c r="AJ15" s="446"/>
      <c r="AK15" s="446"/>
      <c r="AL15" s="446"/>
      <c r="AM15" s="446"/>
      <c r="AN15" s="446"/>
      <c r="AO15" s="446"/>
      <c r="AP15" s="88" t="s">
        <v>283</v>
      </c>
      <c r="AR15" s="44"/>
      <c r="AT15" s="45"/>
    </row>
    <row r="16" spans="1:49" ht="15.9" customHeight="1">
      <c r="A16" s="79" t="s">
        <v>104</v>
      </c>
      <c r="B16" s="83"/>
      <c r="C16" s="253"/>
      <c r="D16" s="253"/>
      <c r="E16" s="253"/>
      <c r="F16" s="83" t="s">
        <v>105</v>
      </c>
      <c r="G16" s="253"/>
      <c r="H16" s="253"/>
      <c r="I16" s="253"/>
      <c r="J16" s="83" t="s">
        <v>106</v>
      </c>
      <c r="K16" s="83"/>
      <c r="L16" s="83"/>
      <c r="M16" s="83"/>
      <c r="N16" s="83"/>
      <c r="O16" s="83"/>
      <c r="P16" s="83"/>
      <c r="Q16" s="83" t="s">
        <v>107</v>
      </c>
      <c r="R16" s="83"/>
      <c r="S16" s="83"/>
      <c r="T16" s="83"/>
      <c r="U16" s="83"/>
      <c r="V16" s="83"/>
      <c r="W16" s="83"/>
      <c r="X16" s="83"/>
      <c r="Y16" s="83"/>
      <c r="Z16" s="83"/>
      <c r="AA16" s="83"/>
      <c r="AB16" s="83"/>
      <c r="AC16" s="83"/>
      <c r="AD16" s="74"/>
      <c r="AE16" s="74"/>
      <c r="AF16" s="74"/>
      <c r="AG16" s="74"/>
      <c r="AH16" s="74"/>
      <c r="AI16" s="74"/>
      <c r="AJ16" s="83"/>
      <c r="AK16" s="83"/>
      <c r="AL16" s="83"/>
      <c r="AM16" s="83"/>
      <c r="AN16" s="83"/>
      <c r="AO16" s="83"/>
      <c r="AP16" s="88"/>
      <c r="AR16" s="44" t="s">
        <v>103</v>
      </c>
      <c r="AT16" s="45"/>
    </row>
    <row r="17" spans="1:46" ht="15.9" customHeight="1">
      <c r="A17" s="250" t="s">
        <v>110</v>
      </c>
      <c r="B17" s="56" t="s">
        <v>111</v>
      </c>
      <c r="C17" s="56"/>
      <c r="D17" s="56"/>
      <c r="E17" s="56"/>
      <c r="F17" s="447">
        <v>100</v>
      </c>
      <c r="G17" s="447"/>
      <c r="H17" s="56" t="s">
        <v>112</v>
      </c>
      <c r="I17" s="56"/>
      <c r="J17" s="56"/>
      <c r="K17" s="56"/>
      <c r="L17" s="447">
        <v>38</v>
      </c>
      <c r="M17" s="447"/>
      <c r="N17" s="56" t="s">
        <v>113</v>
      </c>
      <c r="O17" s="56"/>
      <c r="P17" s="56"/>
      <c r="Q17" s="447">
        <v>50</v>
      </c>
      <c r="R17" s="447"/>
      <c r="S17" s="96" t="s">
        <v>112</v>
      </c>
      <c r="T17" s="96"/>
      <c r="U17" s="96"/>
      <c r="V17" s="96"/>
      <c r="W17" s="447">
        <v>30</v>
      </c>
      <c r="X17" s="447"/>
      <c r="Y17" s="96" t="s">
        <v>114</v>
      </c>
      <c r="Z17" s="96"/>
      <c r="AA17" s="96"/>
      <c r="AB17" s="96"/>
      <c r="AC17" s="96"/>
      <c r="AD17" s="448">
        <v>0.8</v>
      </c>
      <c r="AE17" s="448"/>
      <c r="AF17" s="448"/>
      <c r="AG17" s="331" t="s">
        <v>115</v>
      </c>
      <c r="AH17" s="331"/>
      <c r="AI17" s="331"/>
      <c r="AJ17" s="331"/>
      <c r="AK17" s="331"/>
      <c r="AL17" s="331"/>
      <c r="AM17" s="331"/>
      <c r="AN17" s="449">
        <v>25</v>
      </c>
      <c r="AO17" s="449"/>
      <c r="AP17" s="57" t="s">
        <v>75</v>
      </c>
      <c r="AR17" s="44" t="s">
        <v>88</v>
      </c>
      <c r="AS17" s="91">
        <v>100</v>
      </c>
      <c r="AT17" s="45" t="s">
        <v>89</v>
      </c>
    </row>
    <row r="18" spans="1:46" ht="21" customHeight="1">
      <c r="A18" s="251"/>
      <c r="B18" s="333" t="s">
        <v>116</v>
      </c>
      <c r="C18" s="333"/>
      <c r="D18" s="333"/>
      <c r="E18" s="333"/>
      <c r="F18" s="450">
        <v>10</v>
      </c>
      <c r="G18" s="450"/>
      <c r="H18" s="56" t="s">
        <v>112</v>
      </c>
      <c r="I18" s="56"/>
      <c r="J18" s="56"/>
      <c r="K18" s="56"/>
      <c r="L18" s="450">
        <v>40</v>
      </c>
      <c r="M18" s="450"/>
      <c r="N18" s="56" t="s">
        <v>117</v>
      </c>
      <c r="O18" s="56"/>
      <c r="P18" s="56"/>
      <c r="Q18" s="450">
        <v>5</v>
      </c>
      <c r="R18" s="450"/>
      <c r="S18" s="56" t="s">
        <v>112</v>
      </c>
      <c r="T18" s="56"/>
      <c r="U18" s="56"/>
      <c r="V18" s="56"/>
      <c r="W18" s="450">
        <v>25</v>
      </c>
      <c r="X18" s="450"/>
      <c r="Y18" s="56" t="s">
        <v>118</v>
      </c>
      <c r="Z18" s="56"/>
      <c r="AA18" s="56"/>
      <c r="AB18" s="56"/>
      <c r="AC18" s="56"/>
      <c r="AD18" s="451">
        <v>0.83</v>
      </c>
      <c r="AE18" s="451"/>
      <c r="AF18" s="451"/>
      <c r="AG18" s="322" t="s">
        <v>119</v>
      </c>
      <c r="AH18" s="322"/>
      <c r="AI18" s="322"/>
      <c r="AJ18" s="322"/>
      <c r="AK18" s="322"/>
      <c r="AL18" s="322"/>
      <c r="AM18" s="322"/>
      <c r="AN18" s="444" t="s">
        <v>253</v>
      </c>
      <c r="AO18" s="444"/>
      <c r="AP18" s="445"/>
      <c r="AR18" s="44" t="s">
        <v>92</v>
      </c>
      <c r="AS18" s="91">
        <v>10</v>
      </c>
      <c r="AT18" s="45" t="s">
        <v>89</v>
      </c>
    </row>
    <row r="19" spans="1:46" ht="12.9" customHeight="1">
      <c r="A19" s="250" t="s">
        <v>121</v>
      </c>
      <c r="B19" s="229" t="s">
        <v>122</v>
      </c>
      <c r="C19" s="229"/>
      <c r="D19" s="229"/>
      <c r="E19" s="84"/>
      <c r="F19" s="84"/>
      <c r="G19" s="84"/>
      <c r="H19" s="84"/>
      <c r="I19" s="84"/>
      <c r="J19" s="84"/>
      <c r="K19" s="84"/>
      <c r="L19" s="84"/>
      <c r="M19" s="84"/>
      <c r="N19" s="84"/>
      <c r="O19" s="84"/>
      <c r="P19" s="84"/>
      <c r="Q19" s="84"/>
      <c r="R19" s="84"/>
      <c r="S19" s="84"/>
      <c r="T19" s="84"/>
      <c r="U19" s="84"/>
      <c r="V19" s="89" t="s">
        <v>123</v>
      </c>
      <c r="W19" s="90"/>
      <c r="X19" s="90"/>
      <c r="Y19" s="90"/>
      <c r="Z19" s="90"/>
      <c r="AA19" s="90"/>
      <c r="AB19" s="90"/>
      <c r="AC19" s="90"/>
      <c r="AD19" s="90"/>
      <c r="AE19" s="90"/>
      <c r="AF19" s="90"/>
      <c r="AG19" s="84"/>
      <c r="AH19" s="84"/>
      <c r="AI19" s="84"/>
      <c r="AJ19" s="84"/>
      <c r="AK19" s="84"/>
      <c r="AL19" s="84"/>
      <c r="AM19" s="84"/>
      <c r="AN19" s="84"/>
      <c r="AO19" s="84"/>
      <c r="AP19" s="85"/>
      <c r="AR19" s="327"/>
      <c r="AS19" s="328"/>
      <c r="AT19" s="305"/>
    </row>
    <row r="20" spans="1:46" ht="9.75" customHeight="1">
      <c r="A20" s="269"/>
      <c r="B20" s="422" t="s">
        <v>287</v>
      </c>
      <c r="C20" s="267"/>
      <c r="D20" s="267"/>
      <c r="E20" s="267"/>
      <c r="F20" s="267"/>
      <c r="G20" s="267"/>
      <c r="H20" s="267"/>
      <c r="I20" s="267"/>
      <c r="J20" s="267"/>
      <c r="K20" s="267"/>
      <c r="L20" s="267"/>
      <c r="M20" s="267"/>
      <c r="N20" s="267"/>
      <c r="O20" s="267"/>
      <c r="P20" s="267"/>
      <c r="Q20" s="267"/>
      <c r="R20" s="267"/>
      <c r="S20" s="267"/>
      <c r="T20" s="267"/>
      <c r="U20" s="431"/>
      <c r="V20" s="434" t="s">
        <v>290</v>
      </c>
      <c r="W20" s="435"/>
      <c r="X20" s="435"/>
      <c r="Y20" s="435"/>
      <c r="Z20" s="435"/>
      <c r="AA20" s="435"/>
      <c r="AB20" s="435"/>
      <c r="AC20" s="435"/>
      <c r="AD20" s="435"/>
      <c r="AE20" s="435"/>
      <c r="AF20" s="435"/>
      <c r="AG20" s="435"/>
      <c r="AH20" s="435"/>
      <c r="AI20" s="435"/>
      <c r="AJ20" s="435"/>
      <c r="AK20" s="435"/>
      <c r="AL20" s="435"/>
      <c r="AM20" s="435"/>
      <c r="AN20" s="435"/>
      <c r="AO20" s="435"/>
      <c r="AP20" s="436"/>
      <c r="AQ20" s="58"/>
      <c r="AR20" s="327"/>
      <c r="AS20" s="328"/>
      <c r="AT20" s="305"/>
    </row>
    <row r="21" spans="1:46" ht="9.75" customHeight="1">
      <c r="A21" s="269"/>
      <c r="B21" s="253"/>
      <c r="C21" s="253"/>
      <c r="D21" s="253"/>
      <c r="E21" s="253"/>
      <c r="F21" s="253"/>
      <c r="G21" s="253"/>
      <c r="H21" s="253"/>
      <c r="I21" s="253"/>
      <c r="J21" s="253"/>
      <c r="K21" s="253"/>
      <c r="L21" s="253"/>
      <c r="M21" s="253"/>
      <c r="N21" s="253"/>
      <c r="O21" s="253"/>
      <c r="P21" s="253"/>
      <c r="Q21" s="253"/>
      <c r="R21" s="253"/>
      <c r="S21" s="253"/>
      <c r="T21" s="253"/>
      <c r="U21" s="304"/>
      <c r="V21" s="437"/>
      <c r="W21" s="368"/>
      <c r="X21" s="368"/>
      <c r="Y21" s="368"/>
      <c r="Z21" s="368"/>
      <c r="AA21" s="368"/>
      <c r="AB21" s="368"/>
      <c r="AC21" s="368"/>
      <c r="AD21" s="368"/>
      <c r="AE21" s="368"/>
      <c r="AF21" s="368"/>
      <c r="AG21" s="368"/>
      <c r="AH21" s="368"/>
      <c r="AI21" s="368"/>
      <c r="AJ21" s="368"/>
      <c r="AK21" s="368"/>
      <c r="AL21" s="368"/>
      <c r="AM21" s="368"/>
      <c r="AN21" s="368"/>
      <c r="AO21" s="368"/>
      <c r="AP21" s="438"/>
      <c r="AR21" s="44" t="s">
        <v>124</v>
      </c>
      <c r="AT21" s="45"/>
    </row>
    <row r="22" spans="1:46" ht="15" customHeight="1">
      <c r="A22" s="251"/>
      <c r="B22" s="313" t="s">
        <v>125</v>
      </c>
      <c r="C22" s="313"/>
      <c r="D22" s="313"/>
      <c r="E22" s="83" t="s">
        <v>93</v>
      </c>
      <c r="F22" s="420" t="s">
        <v>288</v>
      </c>
      <c r="G22" s="253"/>
      <c r="H22" s="253"/>
      <c r="I22" s="253"/>
      <c r="J22" s="253"/>
      <c r="K22" s="83" t="s">
        <v>126</v>
      </c>
      <c r="L22" s="420" t="s">
        <v>289</v>
      </c>
      <c r="M22" s="253"/>
      <c r="N22" s="253"/>
      <c r="O22" s="253"/>
      <c r="P22" s="83" t="s">
        <v>127</v>
      </c>
      <c r="Q22" s="83"/>
      <c r="R22" s="83"/>
      <c r="S22" s="257" t="s">
        <v>128</v>
      </c>
      <c r="T22" s="258"/>
      <c r="U22" s="259"/>
      <c r="V22" s="413" t="s">
        <v>291</v>
      </c>
      <c r="W22" s="439"/>
      <c r="X22" s="439"/>
      <c r="Y22" s="439"/>
      <c r="Z22" s="439"/>
      <c r="AA22" s="439"/>
      <c r="AB22" s="439"/>
      <c r="AC22" s="439"/>
      <c r="AD22" s="439"/>
      <c r="AE22" s="439"/>
      <c r="AF22" s="439"/>
      <c r="AG22" s="439"/>
      <c r="AH22" s="439"/>
      <c r="AI22" s="439"/>
      <c r="AJ22" s="439"/>
      <c r="AK22" s="439"/>
      <c r="AL22" s="439"/>
      <c r="AM22" s="439"/>
      <c r="AN22" s="439"/>
      <c r="AO22" s="439"/>
      <c r="AP22" s="440"/>
      <c r="AR22" s="44"/>
      <c r="AT22" s="45"/>
    </row>
    <row r="23" spans="1:46" ht="12.9" customHeight="1">
      <c r="A23" s="269" t="s">
        <v>129</v>
      </c>
      <c r="B23" s="84"/>
      <c r="C23" s="84" t="s">
        <v>130</v>
      </c>
      <c r="D23" s="84"/>
      <c r="E23" s="84"/>
      <c r="F23" s="84"/>
      <c r="G23" s="84" t="s">
        <v>131</v>
      </c>
      <c r="H23" s="84"/>
      <c r="I23" s="84"/>
      <c r="J23" s="46"/>
      <c r="K23" s="230" t="s">
        <v>132</v>
      </c>
      <c r="L23" s="229"/>
      <c r="M23" s="229"/>
      <c r="N23" s="229"/>
      <c r="O23" s="229"/>
      <c r="P23" s="229"/>
      <c r="Q23" s="229"/>
      <c r="R23" s="229"/>
      <c r="S23" s="314"/>
      <c r="T23" s="315"/>
      <c r="U23" s="316"/>
      <c r="V23" s="441"/>
      <c r="W23" s="441"/>
      <c r="X23" s="441"/>
      <c r="Y23" s="441"/>
      <c r="Z23" s="441"/>
      <c r="AA23" s="441"/>
      <c r="AB23" s="441"/>
      <c r="AC23" s="441"/>
      <c r="AD23" s="441"/>
      <c r="AE23" s="441"/>
      <c r="AF23" s="441"/>
      <c r="AG23" s="441"/>
      <c r="AH23" s="441"/>
      <c r="AI23" s="441"/>
      <c r="AJ23" s="441"/>
      <c r="AK23" s="441"/>
      <c r="AL23" s="441"/>
      <c r="AM23" s="441"/>
      <c r="AN23" s="441"/>
      <c r="AO23" s="441"/>
      <c r="AP23" s="442"/>
      <c r="AR23" s="44" t="s">
        <v>133</v>
      </c>
      <c r="AT23" s="45"/>
    </row>
    <row r="24" spans="1:46" ht="9.9" customHeight="1" thickBot="1">
      <c r="A24" s="269"/>
      <c r="B24" s="86"/>
      <c r="C24" s="86"/>
      <c r="D24" s="86"/>
      <c r="E24" s="86"/>
      <c r="F24" s="86"/>
      <c r="G24" s="86"/>
      <c r="H24" s="86"/>
      <c r="I24" s="86"/>
      <c r="J24" s="39"/>
      <c r="K24" s="59"/>
      <c r="L24" s="86" t="s">
        <v>134</v>
      </c>
      <c r="M24" s="86"/>
      <c r="N24" s="86"/>
      <c r="O24" s="86"/>
      <c r="P24" s="86"/>
      <c r="Q24" s="86"/>
      <c r="R24" s="86"/>
      <c r="S24" s="314"/>
      <c r="T24" s="315"/>
      <c r="U24" s="316"/>
      <c r="V24" s="441"/>
      <c r="W24" s="441"/>
      <c r="X24" s="441"/>
      <c r="Y24" s="441"/>
      <c r="Z24" s="441"/>
      <c r="AA24" s="441"/>
      <c r="AB24" s="441"/>
      <c r="AC24" s="441"/>
      <c r="AD24" s="441"/>
      <c r="AE24" s="441"/>
      <c r="AF24" s="441"/>
      <c r="AG24" s="441"/>
      <c r="AH24" s="441"/>
      <c r="AI24" s="441"/>
      <c r="AJ24" s="441"/>
      <c r="AK24" s="441"/>
      <c r="AL24" s="441"/>
      <c r="AM24" s="441"/>
      <c r="AN24" s="441"/>
      <c r="AO24" s="441"/>
      <c r="AP24" s="442"/>
      <c r="AR24" s="47"/>
      <c r="AS24" s="60"/>
      <c r="AT24" s="49"/>
    </row>
    <row r="25" spans="1:46" ht="15.75" customHeight="1">
      <c r="A25" s="251"/>
      <c r="B25" s="83"/>
      <c r="C25" s="83" t="s">
        <v>135</v>
      </c>
      <c r="D25" s="83"/>
      <c r="E25" s="83"/>
      <c r="F25" s="83"/>
      <c r="G25" s="83" t="s">
        <v>136</v>
      </c>
      <c r="H25" s="83"/>
      <c r="I25" s="83"/>
      <c r="J25" s="51"/>
      <c r="K25" s="50"/>
      <c r="L25" s="83" t="s">
        <v>137</v>
      </c>
      <c r="M25" s="83"/>
      <c r="N25" s="83"/>
      <c r="O25" s="83"/>
      <c r="P25" s="83"/>
      <c r="Q25" s="83"/>
      <c r="R25" s="83"/>
      <c r="S25" s="260"/>
      <c r="T25" s="261"/>
      <c r="U25" s="262"/>
      <c r="V25" s="421"/>
      <c r="W25" s="421"/>
      <c r="X25" s="421"/>
      <c r="Y25" s="421"/>
      <c r="Z25" s="421"/>
      <c r="AA25" s="421"/>
      <c r="AB25" s="421"/>
      <c r="AC25" s="421"/>
      <c r="AD25" s="421"/>
      <c r="AE25" s="421"/>
      <c r="AF25" s="421"/>
      <c r="AG25" s="421"/>
      <c r="AH25" s="421"/>
      <c r="AI25" s="421"/>
      <c r="AJ25" s="421"/>
      <c r="AK25" s="421"/>
      <c r="AL25" s="421"/>
      <c r="AM25" s="421"/>
      <c r="AN25" s="421"/>
      <c r="AO25" s="421"/>
      <c r="AP25" s="443"/>
      <c r="AR25" s="302"/>
      <c r="AS25" s="302"/>
      <c r="AT25" s="302"/>
    </row>
    <row r="26" spans="1:46" ht="15.75" customHeight="1">
      <c r="A26" s="269" t="s">
        <v>138</v>
      </c>
      <c r="B26" s="424">
        <v>2</v>
      </c>
      <c r="C26" s="424"/>
      <c r="D26" s="424"/>
      <c r="E26" s="303" t="s">
        <v>139</v>
      </c>
      <c r="F26" s="230" t="s">
        <v>140</v>
      </c>
      <c r="G26" s="229"/>
      <c r="H26" s="229"/>
      <c r="I26" s="270"/>
      <c r="J26" s="86"/>
      <c r="K26" s="86" t="s">
        <v>141</v>
      </c>
      <c r="L26" s="86"/>
      <c r="M26" s="86"/>
      <c r="N26" s="86"/>
      <c r="O26" s="86"/>
      <c r="P26" s="86"/>
      <c r="Q26" s="86" t="s">
        <v>142</v>
      </c>
      <c r="R26" s="86"/>
      <c r="S26" s="86"/>
      <c r="T26" s="86"/>
      <c r="U26" s="86" t="s">
        <v>93</v>
      </c>
      <c r="V26" s="86"/>
      <c r="W26" s="86" t="s">
        <v>143</v>
      </c>
      <c r="X26" s="86"/>
      <c r="Y26" s="86"/>
      <c r="Z26" s="86"/>
      <c r="AA26" s="86" t="s">
        <v>144</v>
      </c>
      <c r="AB26" s="86"/>
      <c r="AC26" s="86"/>
      <c r="AD26" s="86"/>
      <c r="AE26" s="86"/>
      <c r="AF26" s="86"/>
      <c r="AG26" s="86" t="s">
        <v>145</v>
      </c>
      <c r="AH26" s="86"/>
      <c r="AI26" s="86"/>
      <c r="AJ26" s="86"/>
      <c r="AK26" s="86"/>
      <c r="AL26" s="86" t="s">
        <v>146</v>
      </c>
      <c r="AM26" s="86"/>
      <c r="AN26" s="86"/>
      <c r="AO26" s="86"/>
      <c r="AP26" s="87"/>
      <c r="AR26" s="302"/>
      <c r="AS26" s="302"/>
      <c r="AT26" s="302"/>
    </row>
    <row r="27" spans="1:46" ht="15.75" customHeight="1">
      <c r="A27" s="251"/>
      <c r="B27" s="420"/>
      <c r="C27" s="420"/>
      <c r="D27" s="420"/>
      <c r="E27" s="304"/>
      <c r="F27" s="271"/>
      <c r="G27" s="272"/>
      <c r="H27" s="272"/>
      <c r="I27" s="273"/>
      <c r="J27" s="83"/>
      <c r="K27" s="83" t="s">
        <v>147</v>
      </c>
      <c r="L27" s="83"/>
      <c r="M27" s="83"/>
      <c r="N27" s="83"/>
      <c r="O27" s="83"/>
      <c r="P27" s="83" t="s">
        <v>148</v>
      </c>
      <c r="Q27" s="83"/>
      <c r="R27" s="83"/>
      <c r="S27" s="83"/>
      <c r="T27" s="83"/>
      <c r="U27" s="83" t="s">
        <v>149</v>
      </c>
      <c r="V27" s="83"/>
      <c r="W27" s="83"/>
      <c r="X27" s="83"/>
      <c r="Y27" s="83"/>
      <c r="Z27" s="83"/>
      <c r="AA27" s="83"/>
      <c r="AB27" s="83"/>
      <c r="AC27" s="83"/>
      <c r="AD27" s="83" t="s">
        <v>150</v>
      </c>
      <c r="AE27" s="83"/>
      <c r="AF27" s="83"/>
      <c r="AG27" s="83"/>
      <c r="AH27" s="83"/>
      <c r="AI27" s="83"/>
      <c r="AJ27" s="83"/>
      <c r="AK27" s="83"/>
      <c r="AL27" s="83"/>
      <c r="AM27" s="83"/>
      <c r="AN27" s="83"/>
      <c r="AO27" s="83"/>
      <c r="AP27" s="88"/>
    </row>
    <row r="28" spans="1:46" ht="12.9" customHeight="1">
      <c r="A28" s="269" t="s">
        <v>151</v>
      </c>
      <c r="B28" s="229" t="s">
        <v>152</v>
      </c>
      <c r="C28" s="229"/>
      <c r="D28" s="229"/>
      <c r="E28" s="229"/>
      <c r="F28" s="229"/>
      <c r="G28" s="86"/>
      <c r="H28" s="86"/>
      <c r="I28" s="86"/>
      <c r="J28" s="86"/>
      <c r="K28" s="86"/>
      <c r="L28" s="86"/>
      <c r="M28" s="86"/>
      <c r="N28" s="86"/>
      <c r="O28" s="86"/>
      <c r="P28" s="230" t="s">
        <v>153</v>
      </c>
      <c r="Q28" s="229"/>
      <c r="R28" s="270"/>
      <c r="S28" s="409" t="s">
        <v>254</v>
      </c>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30"/>
    </row>
    <row r="29" spans="1:46" ht="11.25" customHeight="1">
      <c r="A29" s="269"/>
      <c r="B29" s="422" t="s">
        <v>287</v>
      </c>
      <c r="C29" s="267"/>
      <c r="D29" s="267"/>
      <c r="E29" s="267"/>
      <c r="F29" s="267"/>
      <c r="G29" s="267"/>
      <c r="H29" s="267"/>
      <c r="I29" s="267"/>
      <c r="J29" s="267"/>
      <c r="K29" s="267"/>
      <c r="L29" s="267"/>
      <c r="M29" s="267"/>
      <c r="N29" s="267"/>
      <c r="O29" s="431"/>
      <c r="P29" s="277"/>
      <c r="Q29" s="278"/>
      <c r="R29" s="27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30"/>
    </row>
    <row r="30" spans="1:46" ht="11.25" customHeight="1">
      <c r="A30" s="291"/>
      <c r="B30" s="432"/>
      <c r="C30" s="432"/>
      <c r="D30" s="432"/>
      <c r="E30" s="432"/>
      <c r="F30" s="432"/>
      <c r="G30" s="432"/>
      <c r="H30" s="432"/>
      <c r="I30" s="432"/>
      <c r="J30" s="432"/>
      <c r="K30" s="432"/>
      <c r="L30" s="432"/>
      <c r="M30" s="432"/>
      <c r="N30" s="432"/>
      <c r="O30" s="433"/>
      <c r="P30" s="292"/>
      <c r="Q30" s="293"/>
      <c r="R30" s="294"/>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30"/>
    </row>
    <row r="31" spans="1:46" ht="13.5" customHeight="1">
      <c r="A31" s="299" t="s">
        <v>154</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1"/>
    </row>
    <row r="32" spans="1:46" ht="12.9" customHeight="1">
      <c r="A32" s="269" t="s">
        <v>155</v>
      </c>
      <c r="B32" s="267"/>
      <c r="C32" s="267" t="s">
        <v>156</v>
      </c>
      <c r="D32" s="267"/>
      <c r="E32" s="267"/>
      <c r="F32" s="86"/>
      <c r="G32" s="267"/>
      <c r="H32" s="267" t="s">
        <v>157</v>
      </c>
      <c r="I32" s="267"/>
      <c r="J32" s="267"/>
      <c r="K32" s="86"/>
      <c r="L32" s="86"/>
      <c r="M32" s="38" t="s">
        <v>158</v>
      </c>
      <c r="N32" s="37"/>
      <c r="O32" s="86"/>
      <c r="P32" s="86"/>
      <c r="Q32" s="86"/>
      <c r="R32" s="86"/>
      <c r="S32" s="86"/>
      <c r="T32" s="86"/>
      <c r="U32" s="86"/>
      <c r="V32" s="86"/>
      <c r="W32" s="86"/>
      <c r="X32" s="86"/>
      <c r="Y32" s="86"/>
      <c r="Z32" s="86"/>
      <c r="AA32" s="39"/>
      <c r="AB32" s="37" t="s">
        <v>159</v>
      </c>
      <c r="AC32" s="37"/>
      <c r="AD32" s="86"/>
      <c r="AE32" s="86"/>
      <c r="AF32" s="86"/>
      <c r="AG32" s="86"/>
      <c r="AH32" s="86"/>
      <c r="AI32" s="86"/>
      <c r="AJ32" s="86"/>
      <c r="AK32" s="86"/>
      <c r="AL32" s="86"/>
      <c r="AM32" s="86"/>
      <c r="AN32" s="86"/>
      <c r="AO32" s="86"/>
      <c r="AP32" s="87"/>
      <c r="AR32" s="31" t="s">
        <v>160</v>
      </c>
      <c r="AS32" s="61">
        <f>+(AS37*10000)/AS36</f>
        <v>2352.9411764705883</v>
      </c>
    </row>
    <row r="33" spans="1:45" ht="12.9" customHeight="1">
      <c r="A33" s="269"/>
      <c r="B33" s="267"/>
      <c r="C33" s="267"/>
      <c r="D33" s="267"/>
      <c r="E33" s="267"/>
      <c r="F33" s="86"/>
      <c r="G33" s="267"/>
      <c r="H33" s="267"/>
      <c r="I33" s="267"/>
      <c r="J33" s="267"/>
      <c r="K33" s="86"/>
      <c r="L33" s="86"/>
      <c r="M33" s="50"/>
      <c r="N33" s="420">
        <v>35</v>
      </c>
      <c r="O33" s="420"/>
      <c r="P33" s="420"/>
      <c r="Q33" s="420"/>
      <c r="R33" s="253" t="s">
        <v>161</v>
      </c>
      <c r="S33" s="253"/>
      <c r="T33" s="253"/>
      <c r="U33" s="420">
        <v>40</v>
      </c>
      <c r="V33" s="420"/>
      <c r="W33" s="420"/>
      <c r="X33" s="420"/>
      <c r="Y33" s="253" t="s">
        <v>162</v>
      </c>
      <c r="Z33" s="253"/>
      <c r="AA33" s="51"/>
      <c r="AB33" s="83"/>
      <c r="AC33" s="420">
        <v>500</v>
      </c>
      <c r="AD33" s="420"/>
      <c r="AE33" s="420"/>
      <c r="AF33" s="420"/>
      <c r="AG33" s="253" t="s">
        <v>161</v>
      </c>
      <c r="AH33" s="253"/>
      <c r="AI33" s="253"/>
      <c r="AJ33" s="420">
        <v>700</v>
      </c>
      <c r="AK33" s="420"/>
      <c r="AL33" s="420"/>
      <c r="AM33" s="420"/>
      <c r="AN33" s="253" t="s">
        <v>162</v>
      </c>
      <c r="AO33" s="253"/>
      <c r="AP33" s="88"/>
      <c r="AR33" s="31" t="s">
        <v>163</v>
      </c>
      <c r="AS33" s="31">
        <f>+AL49</f>
        <v>110</v>
      </c>
    </row>
    <row r="34" spans="1:45" ht="11.25" customHeight="1">
      <c r="A34" s="269"/>
      <c r="B34" s="253"/>
      <c r="C34" s="253"/>
      <c r="D34" s="253"/>
      <c r="E34" s="253"/>
      <c r="F34" s="83"/>
      <c r="G34" s="253"/>
      <c r="H34" s="253"/>
      <c r="I34" s="253"/>
      <c r="J34" s="253"/>
      <c r="K34" s="83"/>
      <c r="L34" s="83"/>
      <c r="M34" s="268"/>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86"/>
      <c r="AR34" s="31" t="s">
        <v>164</v>
      </c>
      <c r="AS34" s="31">
        <f>+P44</f>
        <v>10</v>
      </c>
    </row>
    <row r="35" spans="1:45" ht="12.9" customHeight="1">
      <c r="A35" s="269"/>
      <c r="B35" s="287" t="s">
        <v>293</v>
      </c>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9"/>
      <c r="AR35" s="31" t="s">
        <v>165</v>
      </c>
      <c r="AS35" s="31">
        <v>1.25</v>
      </c>
    </row>
    <row r="36" spans="1:45" ht="12.9" customHeight="1">
      <c r="A36" s="269"/>
      <c r="B36" s="428">
        <v>40</v>
      </c>
      <c r="C36" s="422"/>
      <c r="D36" s="86" t="s">
        <v>166</v>
      </c>
      <c r="E36" s="422">
        <v>550</v>
      </c>
      <c r="F36" s="422"/>
      <c r="G36" s="422"/>
      <c r="H36" s="86" t="s">
        <v>162</v>
      </c>
      <c r="I36" s="86"/>
      <c r="J36" s="99" t="s">
        <v>299</v>
      </c>
      <c r="K36" s="86"/>
      <c r="L36" s="86"/>
      <c r="M36" s="86"/>
      <c r="N36" s="86"/>
      <c r="O36" s="86"/>
      <c r="P36" s="86"/>
      <c r="Q36" s="86"/>
      <c r="R36" s="86"/>
      <c r="S36" s="86"/>
      <c r="T36" s="86"/>
      <c r="U36" s="86"/>
      <c r="V36" s="97"/>
      <c r="W36" s="97"/>
      <c r="X36" s="97"/>
      <c r="Y36" s="97"/>
      <c r="Z36" s="97"/>
      <c r="AA36" s="97"/>
      <c r="AB36" s="97"/>
      <c r="AC36" s="97"/>
      <c r="AD36" s="97"/>
      <c r="AE36" s="97"/>
      <c r="AF36" s="97"/>
      <c r="AG36" s="97"/>
      <c r="AH36" s="97"/>
      <c r="AI36" s="97"/>
      <c r="AJ36" s="97"/>
      <c r="AK36" s="97"/>
      <c r="AL36" s="97"/>
      <c r="AM36" s="97"/>
      <c r="AN36" s="97"/>
      <c r="AO36" s="97"/>
      <c r="AP36" s="62"/>
      <c r="AR36" s="31" t="s">
        <v>167</v>
      </c>
      <c r="AS36" s="63">
        <f>(((365-AL49))/12)*8</f>
        <v>170</v>
      </c>
    </row>
    <row r="37" spans="1:45" ht="12.9" customHeight="1">
      <c r="A37" s="269"/>
      <c r="B37" s="425">
        <v>50</v>
      </c>
      <c r="C37" s="420"/>
      <c r="D37" s="83" t="s">
        <v>166</v>
      </c>
      <c r="E37" s="420">
        <v>650</v>
      </c>
      <c r="F37" s="420"/>
      <c r="G37" s="420"/>
      <c r="H37" s="83" t="s">
        <v>162</v>
      </c>
      <c r="I37" s="83"/>
      <c r="J37" s="100" t="s">
        <v>299</v>
      </c>
      <c r="K37" s="83"/>
      <c r="L37" s="83"/>
      <c r="M37" s="83"/>
      <c r="N37" s="83"/>
      <c r="O37" s="83"/>
      <c r="P37" s="83"/>
      <c r="Q37" s="83"/>
      <c r="R37" s="83"/>
      <c r="S37" s="83"/>
      <c r="T37" s="83"/>
      <c r="U37" s="83"/>
      <c r="V37" s="77"/>
      <c r="W37" s="77"/>
      <c r="X37" s="77"/>
      <c r="Y37" s="77"/>
      <c r="Z37" s="77"/>
      <c r="AA37" s="77"/>
      <c r="AB37" s="77"/>
      <c r="AC37" s="77"/>
      <c r="AD37" s="77"/>
      <c r="AE37" s="77"/>
      <c r="AF37" s="77"/>
      <c r="AG37" s="77"/>
      <c r="AH37" s="77"/>
      <c r="AI37" s="77"/>
      <c r="AJ37" s="77"/>
      <c r="AK37" s="77"/>
      <c r="AL37" s="77"/>
      <c r="AM37" s="77"/>
      <c r="AN37" s="77"/>
      <c r="AO37" s="77"/>
      <c r="AP37" s="78"/>
      <c r="AR37" s="64" t="s">
        <v>168</v>
      </c>
      <c r="AS37" s="64">
        <f>+U33</f>
        <v>40</v>
      </c>
    </row>
    <row r="38" spans="1:45" ht="13.5" customHeight="1">
      <c r="A38" s="269"/>
      <c r="B38" s="65" t="s">
        <v>169</v>
      </c>
      <c r="C38" s="66"/>
      <c r="D38" s="66"/>
      <c r="E38" s="66"/>
      <c r="F38" s="66"/>
      <c r="G38" s="66"/>
      <c r="H38" s="67"/>
      <c r="I38" s="68"/>
      <c r="J38" s="84"/>
      <c r="K38" s="69"/>
      <c r="L38" s="84"/>
      <c r="M38" s="84"/>
      <c r="N38" s="84"/>
      <c r="O38" s="84"/>
      <c r="P38" s="84"/>
      <c r="Q38" s="84"/>
      <c r="R38" s="84"/>
      <c r="S38" s="84"/>
      <c r="T38" s="84"/>
      <c r="U38" s="46"/>
      <c r="V38" s="277" t="s">
        <v>170</v>
      </c>
      <c r="W38" s="278"/>
      <c r="X38" s="279"/>
      <c r="Y38" s="280" t="s">
        <v>171</v>
      </c>
      <c r="Z38" s="265"/>
      <c r="AA38" s="265"/>
      <c r="AB38" s="265"/>
      <c r="AC38" s="426">
        <v>1</v>
      </c>
      <c r="AD38" s="426"/>
      <c r="AE38" s="86" t="s">
        <v>139</v>
      </c>
      <c r="AF38" s="86"/>
      <c r="AG38" s="86"/>
      <c r="AH38" s="86"/>
      <c r="AI38" s="86"/>
      <c r="AJ38" s="86"/>
      <c r="AK38" s="86"/>
      <c r="AL38" s="86"/>
      <c r="AM38" s="86"/>
      <c r="AN38" s="86"/>
      <c r="AO38" s="86"/>
      <c r="AP38" s="87"/>
      <c r="AR38" s="31" t="s">
        <v>172</v>
      </c>
      <c r="AS38" s="70">
        <f>+AS32*AS34*AS35/10000</f>
        <v>2.9411764705882351</v>
      </c>
    </row>
    <row r="39" spans="1:45" ht="18" customHeight="1">
      <c r="A39" s="269"/>
      <c r="B39" s="282"/>
      <c r="C39" s="283"/>
      <c r="D39" s="283"/>
      <c r="E39" s="283"/>
      <c r="F39" s="283"/>
      <c r="G39" s="283"/>
      <c r="H39" s="283"/>
      <c r="I39" s="283"/>
      <c r="J39" s="283"/>
      <c r="K39" s="283"/>
      <c r="L39" s="283"/>
      <c r="M39" s="283"/>
      <c r="N39" s="283"/>
      <c r="O39" s="283"/>
      <c r="P39" s="283"/>
      <c r="Q39" s="283"/>
      <c r="R39" s="283"/>
      <c r="S39" s="283"/>
      <c r="T39" s="283"/>
      <c r="U39" s="284"/>
      <c r="V39" s="277" t="s">
        <v>173</v>
      </c>
      <c r="W39" s="278"/>
      <c r="X39" s="279"/>
      <c r="Y39" s="268" t="s">
        <v>174</v>
      </c>
      <c r="Z39" s="253"/>
      <c r="AA39" s="253"/>
      <c r="AB39" s="253"/>
      <c r="AC39" s="427">
        <v>2</v>
      </c>
      <c r="AD39" s="427"/>
      <c r="AE39" s="86" t="s">
        <v>175</v>
      </c>
      <c r="AF39" s="86"/>
      <c r="AG39" s="420">
        <v>3</v>
      </c>
      <c r="AH39" s="420"/>
      <c r="AI39" s="420"/>
      <c r="AJ39" s="420"/>
      <c r="AK39" s="420"/>
      <c r="AL39" s="86" t="s">
        <v>176</v>
      </c>
      <c r="AM39" s="86"/>
      <c r="AN39" s="86"/>
      <c r="AO39" s="86"/>
      <c r="AP39" s="87"/>
      <c r="AR39" s="31" t="s">
        <v>177</v>
      </c>
      <c r="AS39" s="31">
        <f>+AS37*AG39</f>
        <v>120</v>
      </c>
    </row>
    <row r="40" spans="1:45" ht="15.9" customHeight="1">
      <c r="A40" s="250" t="s">
        <v>178</v>
      </c>
      <c r="B40" s="90" t="s">
        <v>178</v>
      </c>
      <c r="C40" s="90"/>
      <c r="D40" s="90"/>
      <c r="E40" s="90"/>
      <c r="F40" s="84"/>
      <c r="G40" s="84"/>
      <c r="H40" s="84"/>
      <c r="I40" s="84"/>
      <c r="J40" s="84"/>
      <c r="K40" s="84"/>
      <c r="L40" s="84"/>
      <c r="M40" s="84"/>
      <c r="N40" s="84"/>
      <c r="O40" s="84"/>
      <c r="P40" s="84"/>
      <c r="Q40" s="84"/>
      <c r="R40" s="84"/>
      <c r="S40" s="84"/>
      <c r="T40" s="84"/>
      <c r="U40" s="84"/>
      <c r="V40" s="230" t="s">
        <v>179</v>
      </c>
      <c r="W40" s="229"/>
      <c r="X40" s="270"/>
      <c r="Y40" s="423">
        <v>60</v>
      </c>
      <c r="Z40" s="424"/>
      <c r="AA40" s="424"/>
      <c r="AB40" s="275" t="s">
        <v>102</v>
      </c>
      <c r="AC40" s="98"/>
      <c r="AD40" s="265"/>
      <c r="AE40" s="265" t="s">
        <v>180</v>
      </c>
      <c r="AF40" s="265"/>
      <c r="AG40" s="265"/>
      <c r="AH40" s="265"/>
      <c r="AI40" s="265" t="s">
        <v>181</v>
      </c>
      <c r="AJ40" s="265"/>
      <c r="AK40" s="265" t="s">
        <v>182</v>
      </c>
      <c r="AL40" s="265"/>
      <c r="AM40" s="265" t="s">
        <v>183</v>
      </c>
      <c r="AN40" s="265"/>
      <c r="AO40" s="84"/>
      <c r="AP40" s="85"/>
      <c r="AR40" s="31" t="s">
        <v>184</v>
      </c>
      <c r="AS40" s="31">
        <f>+J45*12</f>
        <v>24</v>
      </c>
    </row>
    <row r="41" spans="1:45" ht="15.9" customHeight="1">
      <c r="A41" s="269"/>
      <c r="B41" s="59"/>
      <c r="C41" s="86" t="s">
        <v>185</v>
      </c>
      <c r="D41" s="86" t="s">
        <v>93</v>
      </c>
      <c r="E41" s="422">
        <v>3</v>
      </c>
      <c r="F41" s="422"/>
      <c r="G41" s="422"/>
      <c r="H41" s="422"/>
      <c r="I41" s="86" t="s">
        <v>186</v>
      </c>
      <c r="J41" s="86"/>
      <c r="K41" s="86"/>
      <c r="L41" s="86"/>
      <c r="M41" s="86"/>
      <c r="N41" s="267"/>
      <c r="O41" s="267"/>
      <c r="P41" s="86" t="s">
        <v>187</v>
      </c>
      <c r="Q41" s="86"/>
      <c r="R41" s="86"/>
      <c r="S41" s="86"/>
      <c r="T41" s="86"/>
      <c r="U41" s="86"/>
      <c r="V41" s="271"/>
      <c r="W41" s="272"/>
      <c r="X41" s="273"/>
      <c r="Y41" s="425"/>
      <c r="Z41" s="420"/>
      <c r="AA41" s="420"/>
      <c r="AB41" s="263"/>
      <c r="AC41" s="100"/>
      <c r="AD41" s="253"/>
      <c r="AE41" s="253"/>
      <c r="AF41" s="253"/>
      <c r="AG41" s="253"/>
      <c r="AH41" s="253"/>
      <c r="AI41" s="253"/>
      <c r="AJ41" s="253"/>
      <c r="AK41" s="253"/>
      <c r="AL41" s="253"/>
      <c r="AM41" s="253"/>
      <c r="AN41" s="253"/>
      <c r="AO41" s="83"/>
      <c r="AP41" s="88"/>
      <c r="AR41" s="71">
        <f>((+AS37+AS38)*12)+AS39+AS40</f>
        <v>659.29411764705878</v>
      </c>
    </row>
    <row r="42" spans="1:45" ht="15.9" customHeight="1">
      <c r="A42" s="251"/>
      <c r="B42" s="268" t="s">
        <v>272</v>
      </c>
      <c r="C42" s="253"/>
      <c r="D42" s="253"/>
      <c r="E42" s="253"/>
      <c r="F42" s="253"/>
      <c r="G42" s="253"/>
      <c r="H42" s="253"/>
      <c r="I42" s="253"/>
      <c r="J42" s="253"/>
      <c r="K42" s="83"/>
      <c r="L42" s="83"/>
      <c r="M42" s="83"/>
      <c r="N42" s="80" t="s">
        <v>273</v>
      </c>
      <c r="O42" s="80"/>
      <c r="P42" s="83"/>
      <c r="Q42" s="83"/>
      <c r="R42" s="102" t="s">
        <v>274</v>
      </c>
      <c r="S42" s="83"/>
      <c r="T42" s="83" t="s">
        <v>275</v>
      </c>
      <c r="U42" s="83"/>
      <c r="V42" s="80"/>
      <c r="W42" s="81"/>
      <c r="X42" s="81"/>
      <c r="Y42" s="225"/>
      <c r="Z42" s="225"/>
      <c r="AA42" s="225"/>
      <c r="AB42" s="225"/>
      <c r="AC42" s="225"/>
      <c r="AD42" s="225"/>
      <c r="AE42" s="225"/>
      <c r="AF42" s="225"/>
      <c r="AG42" s="225"/>
      <c r="AH42" s="225"/>
      <c r="AI42" s="225"/>
      <c r="AJ42" s="225"/>
      <c r="AK42" s="225"/>
      <c r="AL42" s="225"/>
      <c r="AM42" s="225"/>
      <c r="AN42" s="225"/>
      <c r="AO42" s="225"/>
      <c r="AP42" s="87" t="s">
        <v>188</v>
      </c>
      <c r="AR42" s="71"/>
    </row>
    <row r="43" spans="1:45" ht="17.100000000000001" customHeight="1">
      <c r="A43" s="250" t="s">
        <v>189</v>
      </c>
      <c r="B43" s="418">
        <v>0.35416666666666669</v>
      </c>
      <c r="C43" s="418"/>
      <c r="D43" s="418"/>
      <c r="E43" s="418"/>
      <c r="F43" s="84" t="s">
        <v>190</v>
      </c>
      <c r="G43" s="419">
        <v>0.71875</v>
      </c>
      <c r="H43" s="419"/>
      <c r="I43" s="419"/>
      <c r="J43" s="419"/>
      <c r="K43" s="86"/>
      <c r="L43" s="84" t="s">
        <v>191</v>
      </c>
      <c r="M43" s="86"/>
      <c r="N43" s="86"/>
      <c r="O43" s="419">
        <f>IF(G43&gt;0,G43-B43-TIME(0,F44,0),"")</f>
        <v>0.32291666666666663</v>
      </c>
      <c r="P43" s="419"/>
      <c r="Q43" s="419"/>
      <c r="R43" s="84" t="s">
        <v>192</v>
      </c>
      <c r="S43" s="72"/>
      <c r="T43" s="86"/>
      <c r="U43" s="84"/>
      <c r="V43" s="257" t="s">
        <v>269</v>
      </c>
      <c r="W43" s="258"/>
      <c r="X43" s="259"/>
      <c r="Y43" s="84"/>
      <c r="Z43" s="84"/>
      <c r="AA43" s="84" t="s">
        <v>268</v>
      </c>
      <c r="AB43" s="84"/>
      <c r="AC43" s="84"/>
      <c r="AD43" s="84"/>
      <c r="AE43" s="84"/>
      <c r="AF43" s="84"/>
      <c r="AG43" s="84" t="s">
        <v>270</v>
      </c>
      <c r="AH43" s="84"/>
      <c r="AI43" s="84"/>
      <c r="AJ43" s="84"/>
      <c r="AK43" s="84"/>
      <c r="AL43" s="84"/>
      <c r="AM43" s="84"/>
      <c r="AN43" s="84"/>
      <c r="AO43" s="84"/>
      <c r="AP43" s="85"/>
      <c r="AQ43" s="58"/>
    </row>
    <row r="44" spans="1:45" ht="17.100000000000001" customHeight="1">
      <c r="A44" s="251"/>
      <c r="B44" s="253" t="s">
        <v>193</v>
      </c>
      <c r="C44" s="253"/>
      <c r="D44" s="253"/>
      <c r="E44" s="253"/>
      <c r="F44" s="420">
        <v>60</v>
      </c>
      <c r="G44" s="420"/>
      <c r="H44" s="83" t="s">
        <v>194</v>
      </c>
      <c r="I44" s="86"/>
      <c r="J44" s="83"/>
      <c r="K44" s="83" t="s">
        <v>195</v>
      </c>
      <c r="L44" s="83"/>
      <c r="M44" s="83"/>
      <c r="N44" s="83"/>
      <c r="O44" s="83"/>
      <c r="P44" s="421">
        <v>10</v>
      </c>
      <c r="Q44" s="421"/>
      <c r="R44" s="421"/>
      <c r="S44" s="83" t="s">
        <v>196</v>
      </c>
      <c r="T44" s="86"/>
      <c r="U44" s="83"/>
      <c r="V44" s="260"/>
      <c r="W44" s="261"/>
      <c r="X44" s="262"/>
      <c r="Y44" s="83"/>
      <c r="Z44" s="83"/>
      <c r="AA44" s="83" t="s">
        <v>271</v>
      </c>
      <c r="AB44" s="83"/>
      <c r="AC44" s="83"/>
      <c r="AD44" s="83"/>
      <c r="AE44" s="248"/>
      <c r="AF44" s="248"/>
      <c r="AG44" s="248"/>
      <c r="AH44" s="249"/>
      <c r="AI44" s="249"/>
      <c r="AJ44" s="248"/>
      <c r="AK44" s="248"/>
      <c r="AL44" s="248"/>
      <c r="AM44" s="83"/>
      <c r="AN44" s="83"/>
      <c r="AO44" s="83"/>
      <c r="AP44" s="88"/>
      <c r="AR44" s="31" t="s">
        <v>160</v>
      </c>
      <c r="AS44" s="61">
        <f>+(AS50*10000)/AS49</f>
        <v>2058.8235294117649</v>
      </c>
    </row>
    <row r="45" spans="1:45" ht="17.100000000000001" customHeight="1">
      <c r="A45" s="250" t="s">
        <v>197</v>
      </c>
      <c r="B45" s="84"/>
      <c r="C45" s="84" t="s">
        <v>198</v>
      </c>
      <c r="D45" s="84"/>
      <c r="E45" s="84"/>
      <c r="F45" s="84"/>
      <c r="G45" s="84"/>
      <c r="H45" s="84"/>
      <c r="I45" s="84"/>
      <c r="J45" s="417">
        <v>2</v>
      </c>
      <c r="K45" s="417"/>
      <c r="L45" s="417"/>
      <c r="M45" s="84" t="s">
        <v>199</v>
      </c>
      <c r="N45" s="84"/>
      <c r="O45" s="84"/>
      <c r="P45" s="84"/>
      <c r="Q45" s="84" t="s">
        <v>200</v>
      </c>
      <c r="R45" s="84"/>
      <c r="S45" s="84"/>
      <c r="T45" s="84"/>
      <c r="U45" s="84"/>
      <c r="V45" s="84" t="s">
        <v>201</v>
      </c>
      <c r="W45" s="84"/>
      <c r="X45" s="84"/>
      <c r="Y45" s="84"/>
      <c r="Z45" s="84"/>
      <c r="AA45" s="84" t="s">
        <v>202</v>
      </c>
      <c r="AB45" s="84"/>
      <c r="AC45" s="84"/>
      <c r="AD45" s="84"/>
      <c r="AE45" s="84"/>
      <c r="AF45" s="84" t="s">
        <v>203</v>
      </c>
      <c r="AG45" s="84"/>
      <c r="AH45" s="84"/>
      <c r="AI45" s="84"/>
      <c r="AJ45" s="84"/>
      <c r="AK45" s="84" t="s">
        <v>204</v>
      </c>
      <c r="AL45" s="84"/>
      <c r="AM45" s="84"/>
      <c r="AN45" s="84"/>
      <c r="AO45" s="84"/>
      <c r="AP45" s="85"/>
      <c r="AR45" s="31" t="s">
        <v>163</v>
      </c>
      <c r="AS45" s="31">
        <f>+AS33</f>
        <v>110</v>
      </c>
    </row>
    <row r="46" spans="1:45" ht="14.25" customHeight="1">
      <c r="A46" s="251"/>
      <c r="B46" s="83"/>
      <c r="C46" s="83" t="s">
        <v>205</v>
      </c>
      <c r="D46" s="83"/>
      <c r="E46" s="83"/>
      <c r="F46" s="83"/>
      <c r="G46" s="83"/>
      <c r="H46" s="83" t="s">
        <v>206</v>
      </c>
      <c r="I46" s="83"/>
      <c r="J46" s="83"/>
      <c r="K46" s="83"/>
      <c r="L46" s="83"/>
      <c r="M46" s="8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83" t="s">
        <v>188</v>
      </c>
      <c r="AK46" s="253"/>
      <c r="AL46" s="253"/>
      <c r="AM46" s="253"/>
      <c r="AN46" s="83"/>
      <c r="AO46" s="83"/>
      <c r="AP46" s="88"/>
      <c r="AR46" s="31" t="s">
        <v>164</v>
      </c>
      <c r="AS46" s="31">
        <f>+AS34</f>
        <v>10</v>
      </c>
    </row>
    <row r="47" spans="1:45" ht="17.100000000000001" customHeight="1">
      <c r="A47" s="82" t="s">
        <v>207</v>
      </c>
      <c r="B47" s="86"/>
      <c r="C47" s="86" t="s">
        <v>208</v>
      </c>
      <c r="D47" s="86"/>
      <c r="E47" s="86"/>
      <c r="F47" s="86"/>
      <c r="G47" s="86"/>
      <c r="H47" s="86" t="s">
        <v>209</v>
      </c>
      <c r="I47" s="86"/>
      <c r="J47" s="86"/>
      <c r="K47" s="86"/>
      <c r="L47" s="86"/>
      <c r="M47" s="86" t="s">
        <v>210</v>
      </c>
      <c r="N47" s="86"/>
      <c r="O47" s="86"/>
      <c r="P47" s="86"/>
      <c r="Q47" s="86"/>
      <c r="R47" s="86" t="s">
        <v>211</v>
      </c>
      <c r="S47" s="86"/>
      <c r="T47" s="86"/>
      <c r="U47" s="86"/>
      <c r="V47" s="86"/>
      <c r="W47" s="86" t="s">
        <v>212</v>
      </c>
      <c r="X47" s="86"/>
      <c r="Y47" s="86"/>
      <c r="Z47" s="86"/>
      <c r="AA47" s="86"/>
      <c r="AB47" s="86"/>
      <c r="AC47" s="86"/>
      <c r="AD47" s="86"/>
      <c r="AE47" s="86"/>
      <c r="AF47" s="86"/>
      <c r="AG47" s="86"/>
      <c r="AH47" s="86"/>
      <c r="AI47" s="86"/>
      <c r="AJ47" s="86"/>
      <c r="AK47" s="86"/>
      <c r="AL47" s="86"/>
      <c r="AM47" s="86"/>
      <c r="AN47" s="86"/>
      <c r="AO47" s="86"/>
      <c r="AP47" s="87"/>
      <c r="AR47" s="31" t="s">
        <v>165</v>
      </c>
      <c r="AS47" s="31">
        <v>1.25</v>
      </c>
    </row>
    <row r="48" spans="1:45" ht="17.100000000000001" customHeight="1">
      <c r="A48" s="73" t="s">
        <v>213</v>
      </c>
      <c r="B48" s="74"/>
      <c r="C48" s="74" t="s">
        <v>214</v>
      </c>
      <c r="D48" s="74"/>
      <c r="E48" s="74"/>
      <c r="F48" s="74"/>
      <c r="G48" s="74"/>
      <c r="H48" s="74" t="s">
        <v>215</v>
      </c>
      <c r="I48" s="74"/>
      <c r="J48" s="74"/>
      <c r="K48" s="74"/>
      <c r="L48" s="74"/>
      <c r="M48" s="74" t="s">
        <v>216</v>
      </c>
      <c r="N48" s="74"/>
      <c r="O48" s="74"/>
      <c r="P48" s="74"/>
      <c r="Q48" s="74" t="s">
        <v>217</v>
      </c>
      <c r="R48" s="74"/>
      <c r="S48" s="74"/>
      <c r="T48" s="412" t="s">
        <v>292</v>
      </c>
      <c r="U48" s="412"/>
      <c r="V48" s="412"/>
      <c r="W48" s="74" t="s">
        <v>218</v>
      </c>
      <c r="X48" s="412">
        <v>10</v>
      </c>
      <c r="Y48" s="412"/>
      <c r="Z48" s="412"/>
      <c r="AA48" s="74" t="s">
        <v>219</v>
      </c>
      <c r="AB48" s="74"/>
      <c r="AC48" s="74"/>
      <c r="AD48" s="74"/>
      <c r="AE48" s="412">
        <v>20</v>
      </c>
      <c r="AF48" s="412"/>
      <c r="AG48" s="412"/>
      <c r="AH48" s="74" t="s">
        <v>220</v>
      </c>
      <c r="AI48" s="84"/>
      <c r="AJ48" s="84"/>
      <c r="AK48" s="84"/>
      <c r="AL48" s="84"/>
      <c r="AM48" s="74"/>
      <c r="AN48" s="74"/>
      <c r="AO48" s="74"/>
      <c r="AP48" s="75"/>
    </row>
    <row r="49" spans="1:45" ht="17.100000000000001" customHeight="1">
      <c r="A49" s="73" t="s">
        <v>221</v>
      </c>
      <c r="B49" s="74"/>
      <c r="C49" s="74" t="s">
        <v>222</v>
      </c>
      <c r="D49" s="74"/>
      <c r="E49" s="74"/>
      <c r="F49" s="74" t="s">
        <v>223</v>
      </c>
      <c r="G49" s="74"/>
      <c r="H49" s="74"/>
      <c r="I49" s="74" t="s">
        <v>224</v>
      </c>
      <c r="J49" s="74"/>
      <c r="K49" s="74"/>
      <c r="L49" s="74" t="s">
        <v>225</v>
      </c>
      <c r="M49" s="74"/>
      <c r="N49" s="74"/>
      <c r="O49" s="74" t="s">
        <v>226</v>
      </c>
      <c r="P49" s="74"/>
      <c r="Q49" s="74"/>
      <c r="R49" s="74" t="s">
        <v>227</v>
      </c>
      <c r="S49" s="74"/>
      <c r="T49" s="74"/>
      <c r="U49" s="74" t="s">
        <v>228</v>
      </c>
      <c r="V49" s="74"/>
      <c r="W49" s="74"/>
      <c r="X49" s="74" t="s">
        <v>229</v>
      </c>
      <c r="Y49" s="74"/>
      <c r="Z49" s="74"/>
      <c r="AA49" s="74"/>
      <c r="AB49" s="74"/>
      <c r="AC49" s="74"/>
      <c r="AD49" s="74" t="s">
        <v>230</v>
      </c>
      <c r="AE49" s="74"/>
      <c r="AF49" s="74"/>
      <c r="AG49" s="74"/>
      <c r="AH49" s="240" t="s">
        <v>231</v>
      </c>
      <c r="AI49" s="238"/>
      <c r="AJ49" s="238"/>
      <c r="AK49" s="241"/>
      <c r="AL49" s="412">
        <v>110</v>
      </c>
      <c r="AM49" s="412"/>
      <c r="AN49" s="412"/>
      <c r="AO49" s="74" t="s">
        <v>232</v>
      </c>
      <c r="AP49" s="75"/>
      <c r="AR49" s="31" t="s">
        <v>167</v>
      </c>
      <c r="AS49" s="63">
        <f>+AS36</f>
        <v>170</v>
      </c>
    </row>
    <row r="50" spans="1:45" ht="11.25" customHeight="1">
      <c r="A50" s="242" t="s">
        <v>233</v>
      </c>
      <c r="B50" s="413" t="s">
        <v>300</v>
      </c>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4"/>
      <c r="AR50" s="64" t="s">
        <v>168</v>
      </c>
      <c r="AS50" s="64">
        <f>+N33</f>
        <v>35</v>
      </c>
    </row>
    <row r="51" spans="1:45" ht="11.25" customHeight="1">
      <c r="A51" s="243"/>
      <c r="B51" s="415"/>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6"/>
      <c r="AR51" s="31" t="s">
        <v>172</v>
      </c>
      <c r="AS51" s="70">
        <f>+AS44*AS46*AS47/10000</f>
        <v>2.5735294117647065</v>
      </c>
    </row>
    <row r="52" spans="1:45" ht="15.9" customHeight="1">
      <c r="A52" s="73" t="s">
        <v>234</v>
      </c>
      <c r="B52" s="74"/>
      <c r="C52" s="74" t="s">
        <v>235</v>
      </c>
      <c r="D52" s="74"/>
      <c r="E52" s="74"/>
      <c r="F52" s="74"/>
      <c r="G52" s="74"/>
      <c r="H52" s="74" t="s">
        <v>236</v>
      </c>
      <c r="I52" s="74"/>
      <c r="J52" s="74"/>
      <c r="K52" s="74"/>
      <c r="L52" s="74"/>
      <c r="M52" s="74" t="s">
        <v>237</v>
      </c>
      <c r="N52" s="74"/>
      <c r="O52" s="74"/>
      <c r="P52" s="74"/>
      <c r="Q52" s="74"/>
      <c r="R52" s="74" t="s">
        <v>238</v>
      </c>
      <c r="S52" s="74"/>
      <c r="T52" s="74"/>
      <c r="U52" s="74"/>
      <c r="V52" s="74"/>
      <c r="W52" s="74" t="s">
        <v>212</v>
      </c>
      <c r="X52" s="74"/>
      <c r="Y52" s="74"/>
      <c r="Z52" s="74" t="s">
        <v>93</v>
      </c>
      <c r="AA52" s="225"/>
      <c r="AB52" s="225"/>
      <c r="AC52" s="225"/>
      <c r="AD52" s="225"/>
      <c r="AE52" s="225"/>
      <c r="AF52" s="225"/>
      <c r="AG52" s="225"/>
      <c r="AH52" s="225"/>
      <c r="AI52" s="225"/>
      <c r="AJ52" s="225"/>
      <c r="AK52" s="225"/>
      <c r="AL52" s="225"/>
      <c r="AM52" s="225"/>
      <c r="AN52" s="225"/>
      <c r="AO52" s="225"/>
      <c r="AP52" s="75" t="s">
        <v>239</v>
      </c>
      <c r="AR52" s="31" t="s">
        <v>177</v>
      </c>
      <c r="AS52" s="31">
        <f>+AS50*AG39</f>
        <v>105</v>
      </c>
    </row>
    <row r="53" spans="1:45" ht="15.9" customHeight="1">
      <c r="A53" s="73" t="s">
        <v>240</v>
      </c>
      <c r="B53" s="74"/>
      <c r="C53" s="74" t="s">
        <v>241</v>
      </c>
      <c r="D53" s="74"/>
      <c r="E53" s="74"/>
      <c r="F53" s="74" t="s">
        <v>242</v>
      </c>
      <c r="G53" s="74"/>
      <c r="H53" s="74"/>
      <c r="I53" s="74"/>
      <c r="J53" s="74"/>
      <c r="K53" s="74"/>
      <c r="L53" s="74"/>
      <c r="M53" s="74" t="s">
        <v>243</v>
      </c>
      <c r="N53" s="74"/>
      <c r="O53" s="74"/>
      <c r="P53" s="84"/>
      <c r="Q53" s="84"/>
      <c r="R53" s="84" t="s">
        <v>244</v>
      </c>
      <c r="S53" s="84"/>
      <c r="T53" s="84"/>
      <c r="U53" s="84"/>
      <c r="V53" s="74"/>
      <c r="W53" s="74" t="s">
        <v>245</v>
      </c>
      <c r="X53" s="74"/>
      <c r="Y53" s="74"/>
      <c r="Z53" s="74" t="s">
        <v>93</v>
      </c>
      <c r="AA53" s="225"/>
      <c r="AB53" s="225"/>
      <c r="AC53" s="225"/>
      <c r="AD53" s="225"/>
      <c r="AE53" s="225"/>
      <c r="AF53" s="225"/>
      <c r="AG53" s="225"/>
      <c r="AH53" s="225"/>
      <c r="AI53" s="225"/>
      <c r="AJ53" s="225"/>
      <c r="AK53" s="225"/>
      <c r="AL53" s="225"/>
      <c r="AM53" s="225"/>
      <c r="AN53" s="225"/>
      <c r="AO53" s="225"/>
      <c r="AP53" s="75" t="s">
        <v>239</v>
      </c>
      <c r="AR53" s="31" t="s">
        <v>184</v>
      </c>
      <c r="AS53" s="31">
        <f>+AS40</f>
        <v>24</v>
      </c>
    </row>
    <row r="54" spans="1:45" ht="22.5" customHeight="1">
      <c r="A54" s="101" t="s">
        <v>263</v>
      </c>
      <c r="B54" s="84"/>
      <c r="C54" s="84" t="s">
        <v>264</v>
      </c>
      <c r="D54" s="84"/>
      <c r="E54" s="84"/>
      <c r="F54" s="84"/>
      <c r="G54" s="84"/>
      <c r="H54" s="76" t="s">
        <v>265</v>
      </c>
      <c r="I54" s="84"/>
      <c r="J54" s="84"/>
      <c r="K54" s="84"/>
      <c r="L54" s="84"/>
      <c r="M54" s="84"/>
      <c r="N54" s="84"/>
      <c r="O54" s="84"/>
      <c r="P54" s="84"/>
      <c r="Q54" s="84"/>
      <c r="R54" s="84"/>
      <c r="S54" s="84"/>
      <c r="T54" s="84"/>
      <c r="U54" s="84"/>
      <c r="V54" s="84"/>
      <c r="W54" s="84"/>
      <c r="X54" s="84"/>
      <c r="Y54" s="84" t="s">
        <v>266</v>
      </c>
      <c r="Z54" s="84"/>
      <c r="AA54" s="84"/>
      <c r="AB54" s="84" t="s">
        <v>267</v>
      </c>
      <c r="AC54" s="225"/>
      <c r="AD54" s="225"/>
      <c r="AE54" s="225"/>
      <c r="AF54" s="225"/>
      <c r="AG54" s="225"/>
      <c r="AH54" s="225"/>
      <c r="AI54" s="225"/>
      <c r="AJ54" s="225"/>
      <c r="AK54" s="225"/>
      <c r="AL54" s="225"/>
      <c r="AM54" s="225"/>
      <c r="AN54" s="225"/>
      <c r="AO54" s="225"/>
      <c r="AP54" s="75" t="s">
        <v>239</v>
      </c>
    </row>
    <row r="55" spans="1:45" ht="16.5" customHeight="1">
      <c r="A55" s="226" t="s">
        <v>246</v>
      </c>
      <c r="B55" s="229" t="s">
        <v>247</v>
      </c>
      <c r="C55" s="229"/>
      <c r="D55" s="229"/>
      <c r="E55" s="229"/>
      <c r="F55" s="229"/>
      <c r="G55" s="229"/>
      <c r="H55" s="229"/>
      <c r="I55" s="229"/>
      <c r="J55" s="229"/>
      <c r="K55" s="229"/>
      <c r="L55" s="229"/>
      <c r="M55" s="229"/>
      <c r="N55" s="229"/>
      <c r="O55" s="229"/>
      <c r="P55" s="229"/>
      <c r="Q55" s="229"/>
      <c r="R55" s="229"/>
      <c r="S55" s="229"/>
      <c r="T55" s="229"/>
      <c r="U55" s="229"/>
      <c r="V55" s="230" t="s">
        <v>248</v>
      </c>
      <c r="W55" s="229"/>
      <c r="X55" s="229"/>
      <c r="Y55" s="229"/>
      <c r="Z55" s="229"/>
      <c r="AA55" s="229"/>
      <c r="AB55" s="229"/>
      <c r="AC55" s="229"/>
      <c r="AD55" s="229"/>
      <c r="AE55" s="229"/>
      <c r="AF55" s="229"/>
      <c r="AG55" s="229"/>
      <c r="AH55" s="229"/>
      <c r="AI55" s="229"/>
      <c r="AJ55" s="229"/>
      <c r="AK55" s="229"/>
      <c r="AL55" s="229"/>
      <c r="AM55" s="229"/>
      <c r="AN55" s="229"/>
      <c r="AO55" s="229"/>
      <c r="AP55" s="231"/>
      <c r="AR55" s="71">
        <f>((+AS50+AS51)*12)+AS52+AS53</f>
        <v>579.88235294117658</v>
      </c>
    </row>
    <row r="56" spans="1:45" ht="22.5" customHeight="1">
      <c r="A56" s="227"/>
      <c r="B56" s="409" t="s">
        <v>304</v>
      </c>
      <c r="C56" s="409"/>
      <c r="D56" s="409"/>
      <c r="E56" s="409"/>
      <c r="F56" s="409"/>
      <c r="G56" s="409"/>
      <c r="H56" s="409"/>
      <c r="I56" s="409"/>
      <c r="J56" s="409"/>
      <c r="K56" s="409"/>
      <c r="L56" s="409"/>
      <c r="M56" s="409"/>
      <c r="N56" s="409"/>
      <c r="O56" s="409"/>
      <c r="P56" s="409"/>
      <c r="Q56" s="409"/>
      <c r="R56" s="409"/>
      <c r="S56" s="409"/>
      <c r="T56" s="409"/>
      <c r="U56" s="409"/>
      <c r="V56" s="410" t="s">
        <v>305</v>
      </c>
      <c r="W56" s="409"/>
      <c r="X56" s="409"/>
      <c r="Y56" s="409"/>
      <c r="Z56" s="409"/>
      <c r="AA56" s="409"/>
      <c r="AB56" s="409"/>
      <c r="AC56" s="409"/>
      <c r="AD56" s="409"/>
      <c r="AE56" s="409"/>
      <c r="AF56" s="409"/>
      <c r="AG56" s="409"/>
      <c r="AH56" s="409"/>
      <c r="AI56" s="409"/>
      <c r="AJ56" s="409"/>
      <c r="AK56" s="409"/>
      <c r="AL56" s="409"/>
      <c r="AM56" s="409"/>
      <c r="AN56" s="409"/>
      <c r="AO56" s="409"/>
      <c r="AP56" s="411"/>
    </row>
    <row r="57" spans="1:45" ht="22.5" customHeight="1">
      <c r="A57" s="227"/>
      <c r="B57" s="409"/>
      <c r="C57" s="409"/>
      <c r="D57" s="409"/>
      <c r="E57" s="409"/>
      <c r="F57" s="409"/>
      <c r="G57" s="409"/>
      <c r="H57" s="409"/>
      <c r="I57" s="409"/>
      <c r="J57" s="409"/>
      <c r="K57" s="409"/>
      <c r="L57" s="409"/>
      <c r="M57" s="409"/>
      <c r="N57" s="409"/>
      <c r="O57" s="409"/>
      <c r="P57" s="409"/>
      <c r="Q57" s="409"/>
      <c r="R57" s="409"/>
      <c r="S57" s="409"/>
      <c r="T57" s="409"/>
      <c r="U57" s="409"/>
      <c r="V57" s="410"/>
      <c r="W57" s="409"/>
      <c r="X57" s="409"/>
      <c r="Y57" s="409"/>
      <c r="Z57" s="409"/>
      <c r="AA57" s="409"/>
      <c r="AB57" s="409"/>
      <c r="AC57" s="409"/>
      <c r="AD57" s="409"/>
      <c r="AE57" s="409"/>
      <c r="AF57" s="409"/>
      <c r="AG57" s="409"/>
      <c r="AH57" s="409"/>
      <c r="AI57" s="409"/>
      <c r="AJ57" s="409"/>
      <c r="AK57" s="409"/>
      <c r="AL57" s="409"/>
      <c r="AM57" s="409"/>
      <c r="AN57" s="409"/>
      <c r="AO57" s="409"/>
      <c r="AP57" s="411"/>
    </row>
    <row r="58" spans="1:45" ht="6.75" customHeight="1"/>
  </sheetData>
  <mergeCells count="146">
    <mergeCell ref="A1:R3"/>
    <mergeCell ref="S1:Z3"/>
    <mergeCell ref="AA1:AE3"/>
    <mergeCell ref="AF1:AP3"/>
    <mergeCell ref="A5:A7"/>
    <mergeCell ref="B6:N7"/>
    <mergeCell ref="P6:AB7"/>
    <mergeCell ref="AD6:AP7"/>
    <mergeCell ref="AN14:AO14"/>
    <mergeCell ref="AI9:AJ9"/>
    <mergeCell ref="AL9:AM9"/>
    <mergeCell ref="A10:A13"/>
    <mergeCell ref="F11:I11"/>
    <mergeCell ref="M11:AA11"/>
    <mergeCell ref="AB11:AP11"/>
    <mergeCell ref="AD12:AG13"/>
    <mergeCell ref="C13:G13"/>
    <mergeCell ref="Q13:U13"/>
    <mergeCell ref="AH12:AP13"/>
    <mergeCell ref="A8:A9"/>
    <mergeCell ref="L8:O9"/>
    <mergeCell ref="V9:W9"/>
    <mergeCell ref="Y9:Z9"/>
    <mergeCell ref="AB9:AC9"/>
    <mergeCell ref="AF9:AG9"/>
    <mergeCell ref="C16:E16"/>
    <mergeCell ref="G16:I16"/>
    <mergeCell ref="A17:A18"/>
    <mergeCell ref="F17:G17"/>
    <mergeCell ref="L17:M17"/>
    <mergeCell ref="Q17:R17"/>
    <mergeCell ref="AD14:AG14"/>
    <mergeCell ref="AH14:AJ14"/>
    <mergeCell ref="AL14:AM14"/>
    <mergeCell ref="K15:L15"/>
    <mergeCell ref="O15:P15"/>
    <mergeCell ref="V15:AO15"/>
    <mergeCell ref="A19:A22"/>
    <mergeCell ref="B19:D19"/>
    <mergeCell ref="AR19:AR20"/>
    <mergeCell ref="AS19:AS20"/>
    <mergeCell ref="W17:X17"/>
    <mergeCell ref="AD17:AF17"/>
    <mergeCell ref="AG17:AM17"/>
    <mergeCell ref="AN17:AO17"/>
    <mergeCell ref="B18:E18"/>
    <mergeCell ref="F18:G18"/>
    <mergeCell ref="L18:M18"/>
    <mergeCell ref="Q18:R18"/>
    <mergeCell ref="W18:X18"/>
    <mergeCell ref="AD18:AF18"/>
    <mergeCell ref="AT19:AT20"/>
    <mergeCell ref="B20:U21"/>
    <mergeCell ref="V20:AP21"/>
    <mergeCell ref="B22:D22"/>
    <mergeCell ref="F22:J22"/>
    <mergeCell ref="L22:O22"/>
    <mergeCell ref="S22:U25"/>
    <mergeCell ref="V22:AP25"/>
    <mergeCell ref="AG18:AM18"/>
    <mergeCell ref="AN18:AP18"/>
    <mergeCell ref="A28:A30"/>
    <mergeCell ref="B28:F28"/>
    <mergeCell ref="P28:R30"/>
    <mergeCell ref="S28:AP30"/>
    <mergeCell ref="B29:O30"/>
    <mergeCell ref="A31:AP31"/>
    <mergeCell ref="A23:A25"/>
    <mergeCell ref="K23:R23"/>
    <mergeCell ref="AR25:AT26"/>
    <mergeCell ref="A26:A27"/>
    <mergeCell ref="B26:D27"/>
    <mergeCell ref="E26:E27"/>
    <mergeCell ref="F26:I27"/>
    <mergeCell ref="AC39:AD39"/>
    <mergeCell ref="AN33:AO33"/>
    <mergeCell ref="M34:AP34"/>
    <mergeCell ref="B35:AP35"/>
    <mergeCell ref="B36:C36"/>
    <mergeCell ref="E36:G36"/>
    <mergeCell ref="B37:C37"/>
    <mergeCell ref="E37:G37"/>
    <mergeCell ref="R33:T33"/>
    <mergeCell ref="U33:X33"/>
    <mergeCell ref="Y33:Z33"/>
    <mergeCell ref="AC33:AF33"/>
    <mergeCell ref="AG33:AI33"/>
    <mergeCell ref="AJ33:AM33"/>
    <mergeCell ref="B32:B34"/>
    <mergeCell ref="C32:E34"/>
    <mergeCell ref="G32:G34"/>
    <mergeCell ref="H32:J34"/>
    <mergeCell ref="AL40:AL41"/>
    <mergeCell ref="AM40:AN41"/>
    <mergeCell ref="E41:H41"/>
    <mergeCell ref="N41:O41"/>
    <mergeCell ref="B42:J42"/>
    <mergeCell ref="Y42:AO42"/>
    <mergeCell ref="AG39:AK39"/>
    <mergeCell ref="A40:A42"/>
    <mergeCell ref="V40:X41"/>
    <mergeCell ref="Y40:AA41"/>
    <mergeCell ref="AB40:AB41"/>
    <mergeCell ref="AD40:AD41"/>
    <mergeCell ref="AE40:AG41"/>
    <mergeCell ref="AH40:AH41"/>
    <mergeCell ref="AI40:AJ41"/>
    <mergeCell ref="AK40:AK41"/>
    <mergeCell ref="A32:A39"/>
    <mergeCell ref="N33:Q33"/>
    <mergeCell ref="V38:X38"/>
    <mergeCell ref="Y38:AB38"/>
    <mergeCell ref="AC38:AD38"/>
    <mergeCell ref="B39:U39"/>
    <mergeCell ref="V39:X39"/>
    <mergeCell ref="Y39:AB39"/>
    <mergeCell ref="AE44:AG44"/>
    <mergeCell ref="AH44:AI44"/>
    <mergeCell ref="AJ44:AL44"/>
    <mergeCell ref="A45:A46"/>
    <mergeCell ref="J45:L45"/>
    <mergeCell ref="N46:AI46"/>
    <mergeCell ref="AK46:AM46"/>
    <mergeCell ref="A43:A44"/>
    <mergeCell ref="B43:E43"/>
    <mergeCell ref="G43:J43"/>
    <mergeCell ref="O43:Q43"/>
    <mergeCell ref="V43:X44"/>
    <mergeCell ref="B44:E44"/>
    <mergeCell ref="F44:G44"/>
    <mergeCell ref="P44:R44"/>
    <mergeCell ref="AA52:AO52"/>
    <mergeCell ref="A55:A57"/>
    <mergeCell ref="B55:U55"/>
    <mergeCell ref="V55:AP55"/>
    <mergeCell ref="B56:U57"/>
    <mergeCell ref="V56:AP57"/>
    <mergeCell ref="AA53:AO53"/>
    <mergeCell ref="AC54:AO54"/>
    <mergeCell ref="T48:V48"/>
    <mergeCell ref="X48:Z48"/>
    <mergeCell ref="AE48:AG48"/>
    <mergeCell ref="AH49:AK49"/>
    <mergeCell ref="AL49:AN49"/>
    <mergeCell ref="A50:A51"/>
    <mergeCell ref="B50:AP51"/>
  </mergeCells>
  <phoneticPr fontId="9"/>
  <pageMargins left="0.62992125984251968" right="0.15748031496062992" top="0.47244094488188981" bottom="0.2362204724409449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0</xdr:colOff>
                    <xdr:row>9</xdr:row>
                    <xdr:rowOff>182880</xdr:rowOff>
                  </from>
                  <to>
                    <xdr:col>2</xdr:col>
                    <xdr:colOff>60960</xdr:colOff>
                    <xdr:row>11</xdr:row>
                    <xdr:rowOff>22860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114300</xdr:colOff>
                    <xdr:row>9</xdr:row>
                    <xdr:rowOff>190500</xdr:rowOff>
                  </from>
                  <to>
                    <xdr:col>5</xdr:col>
                    <xdr:colOff>22860</xdr:colOff>
                    <xdr:row>11</xdr:row>
                    <xdr:rowOff>22860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7620</xdr:colOff>
                    <xdr:row>12</xdr:row>
                    <xdr:rowOff>190500</xdr:rowOff>
                  </from>
                  <to>
                    <xdr:col>2</xdr:col>
                    <xdr:colOff>68580</xdr:colOff>
                    <xdr:row>14</xdr:row>
                    <xdr:rowOff>22860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0</xdr:colOff>
                    <xdr:row>12</xdr:row>
                    <xdr:rowOff>190500</xdr:rowOff>
                  </from>
                  <to>
                    <xdr:col>6</xdr:col>
                    <xdr:colOff>83820</xdr:colOff>
                    <xdr:row>14</xdr:row>
                    <xdr:rowOff>22860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137160</xdr:colOff>
                    <xdr:row>12</xdr:row>
                    <xdr:rowOff>190500</xdr:rowOff>
                  </from>
                  <to>
                    <xdr:col>11</xdr:col>
                    <xdr:colOff>22860</xdr:colOff>
                    <xdr:row>14</xdr:row>
                    <xdr:rowOff>22860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68580</xdr:colOff>
                    <xdr:row>12</xdr:row>
                    <xdr:rowOff>190500</xdr:rowOff>
                  </from>
                  <to>
                    <xdr:col>16</xdr:col>
                    <xdr:colOff>76200</xdr:colOff>
                    <xdr:row>14</xdr:row>
                    <xdr:rowOff>22860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19</xdr:col>
                    <xdr:colOff>152400</xdr:colOff>
                    <xdr:row>12</xdr:row>
                    <xdr:rowOff>190500</xdr:rowOff>
                  </from>
                  <to>
                    <xdr:col>21</xdr:col>
                    <xdr:colOff>30480</xdr:colOff>
                    <xdr:row>14</xdr:row>
                    <xdr:rowOff>22860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25</xdr:col>
                    <xdr:colOff>7620</xdr:colOff>
                    <xdr:row>12</xdr:row>
                    <xdr:rowOff>190500</xdr:rowOff>
                  </from>
                  <to>
                    <xdr:col>26</xdr:col>
                    <xdr:colOff>76200</xdr:colOff>
                    <xdr:row>14</xdr:row>
                    <xdr:rowOff>22860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144780</xdr:colOff>
                    <xdr:row>24</xdr:row>
                    <xdr:rowOff>190500</xdr:rowOff>
                  </from>
                  <to>
                    <xdr:col>10</xdr:col>
                    <xdr:colOff>45720</xdr:colOff>
                    <xdr:row>26</xdr:row>
                    <xdr:rowOff>22860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15</xdr:col>
                    <xdr:colOff>30480</xdr:colOff>
                    <xdr:row>24</xdr:row>
                    <xdr:rowOff>190500</xdr:rowOff>
                  </from>
                  <to>
                    <xdr:col>16</xdr:col>
                    <xdr:colOff>38100</xdr:colOff>
                    <xdr:row>26</xdr:row>
                    <xdr:rowOff>22860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20</xdr:col>
                    <xdr:colOff>152400</xdr:colOff>
                    <xdr:row>24</xdr:row>
                    <xdr:rowOff>190500</xdr:rowOff>
                  </from>
                  <to>
                    <xdr:col>22</xdr:col>
                    <xdr:colOff>38100</xdr:colOff>
                    <xdr:row>26</xdr:row>
                    <xdr:rowOff>22860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24</xdr:col>
                    <xdr:colOff>152400</xdr:colOff>
                    <xdr:row>24</xdr:row>
                    <xdr:rowOff>190500</xdr:rowOff>
                  </from>
                  <to>
                    <xdr:col>26</xdr:col>
                    <xdr:colOff>60960</xdr:colOff>
                    <xdr:row>26</xdr:row>
                    <xdr:rowOff>22860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30</xdr:col>
                    <xdr:colOff>152400</xdr:colOff>
                    <xdr:row>24</xdr:row>
                    <xdr:rowOff>190500</xdr:rowOff>
                  </from>
                  <to>
                    <xdr:col>32</xdr:col>
                    <xdr:colOff>38100</xdr:colOff>
                    <xdr:row>26</xdr:row>
                    <xdr:rowOff>22860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35</xdr:col>
                    <xdr:colOff>160020</xdr:colOff>
                    <xdr:row>25</xdr:row>
                    <xdr:rowOff>0</xdr:rowOff>
                  </from>
                  <to>
                    <xdr:col>37</xdr:col>
                    <xdr:colOff>68580</xdr:colOff>
                    <xdr:row>26</xdr:row>
                    <xdr:rowOff>30480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27</xdr:col>
                    <xdr:colOff>137160</xdr:colOff>
                    <xdr:row>25</xdr:row>
                    <xdr:rowOff>190500</xdr:rowOff>
                  </from>
                  <to>
                    <xdr:col>29</xdr:col>
                    <xdr:colOff>38100</xdr:colOff>
                    <xdr:row>27</xdr:row>
                    <xdr:rowOff>22860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18</xdr:col>
                    <xdr:colOff>144780</xdr:colOff>
                    <xdr:row>25</xdr:row>
                    <xdr:rowOff>190500</xdr:rowOff>
                  </from>
                  <to>
                    <xdr:col>20</xdr:col>
                    <xdr:colOff>7620</xdr:colOff>
                    <xdr:row>27</xdr:row>
                    <xdr:rowOff>22860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13</xdr:col>
                    <xdr:colOff>144780</xdr:colOff>
                    <xdr:row>25</xdr:row>
                    <xdr:rowOff>190500</xdr:rowOff>
                  </from>
                  <to>
                    <xdr:col>15</xdr:col>
                    <xdr:colOff>83820</xdr:colOff>
                    <xdr:row>27</xdr:row>
                    <xdr:rowOff>22860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8</xdr:col>
                    <xdr:colOff>144780</xdr:colOff>
                    <xdr:row>25</xdr:row>
                    <xdr:rowOff>190500</xdr:rowOff>
                  </from>
                  <to>
                    <xdr:col>10</xdr:col>
                    <xdr:colOff>45720</xdr:colOff>
                    <xdr:row>27</xdr:row>
                    <xdr:rowOff>22860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xdr:col>
                    <xdr:colOff>60960</xdr:colOff>
                    <xdr:row>31</xdr:row>
                    <xdr:rowOff>137160</xdr:rowOff>
                  </from>
                  <to>
                    <xdr:col>2</xdr:col>
                    <xdr:colOff>114300</xdr:colOff>
                    <xdr:row>32</xdr:row>
                    <xdr:rowOff>152400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6</xdr:col>
                    <xdr:colOff>45720</xdr:colOff>
                    <xdr:row>31</xdr:row>
                    <xdr:rowOff>137160</xdr:rowOff>
                  </from>
                  <to>
                    <xdr:col>7</xdr:col>
                    <xdr:colOff>137160</xdr:colOff>
                    <xdr:row>32</xdr:row>
                    <xdr:rowOff>152400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24</xdr:col>
                    <xdr:colOff>38100</xdr:colOff>
                    <xdr:row>42</xdr:row>
                    <xdr:rowOff>0</xdr:rowOff>
                  </from>
                  <to>
                    <xdr:col>25</xdr:col>
                    <xdr:colOff>106680</xdr:colOff>
                    <xdr:row>43</xdr:row>
                    <xdr:rowOff>38100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30</xdr:col>
                    <xdr:colOff>121920</xdr:colOff>
                    <xdr:row>41</xdr:row>
                    <xdr:rowOff>182880</xdr:rowOff>
                  </from>
                  <to>
                    <xdr:col>32</xdr:col>
                    <xdr:colOff>7620</xdr:colOff>
                    <xdr:row>43</xdr:row>
                    <xdr:rowOff>7620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xdr:col>
                    <xdr:colOff>0</xdr:colOff>
                    <xdr:row>43</xdr:row>
                    <xdr:rowOff>190500</xdr:rowOff>
                  </from>
                  <to>
                    <xdr:col>2</xdr:col>
                    <xdr:colOff>60960</xdr:colOff>
                    <xdr:row>45</xdr:row>
                    <xdr:rowOff>22860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15</xdr:col>
                    <xdr:colOff>22860</xdr:colOff>
                    <xdr:row>43</xdr:row>
                    <xdr:rowOff>190500</xdr:rowOff>
                  </from>
                  <to>
                    <xdr:col>16</xdr:col>
                    <xdr:colOff>30480</xdr:colOff>
                    <xdr:row>45</xdr:row>
                    <xdr:rowOff>7620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xdr:col>
                    <xdr:colOff>0</xdr:colOff>
                    <xdr:row>45</xdr:row>
                    <xdr:rowOff>160020</xdr:rowOff>
                  </from>
                  <to>
                    <xdr:col>2</xdr:col>
                    <xdr:colOff>60960</xdr:colOff>
                    <xdr:row>47</xdr:row>
                    <xdr:rowOff>7620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5</xdr:col>
                    <xdr:colOff>137160</xdr:colOff>
                    <xdr:row>45</xdr:row>
                    <xdr:rowOff>160020</xdr:rowOff>
                  </from>
                  <to>
                    <xdr:col>7</xdr:col>
                    <xdr:colOff>76200</xdr:colOff>
                    <xdr:row>47</xdr:row>
                    <xdr:rowOff>7620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10</xdr:col>
                    <xdr:colOff>121920</xdr:colOff>
                    <xdr:row>45</xdr:row>
                    <xdr:rowOff>160020</xdr:rowOff>
                  </from>
                  <to>
                    <xdr:col>12</xdr:col>
                    <xdr:colOff>7620</xdr:colOff>
                    <xdr:row>47</xdr:row>
                    <xdr:rowOff>7620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15</xdr:col>
                    <xdr:colOff>198120</xdr:colOff>
                    <xdr:row>45</xdr:row>
                    <xdr:rowOff>160020</xdr:rowOff>
                  </from>
                  <to>
                    <xdr:col>17</xdr:col>
                    <xdr:colOff>68580</xdr:colOff>
                    <xdr:row>47</xdr:row>
                    <xdr:rowOff>7620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20</xdr:col>
                    <xdr:colOff>152400</xdr:colOff>
                    <xdr:row>45</xdr:row>
                    <xdr:rowOff>160020</xdr:rowOff>
                  </from>
                  <to>
                    <xdr:col>22</xdr:col>
                    <xdr:colOff>38100</xdr:colOff>
                    <xdr:row>47</xdr:row>
                    <xdr:rowOff>7620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xdr:col>
                    <xdr:colOff>0</xdr:colOff>
                    <xdr:row>46</xdr:row>
                    <xdr:rowOff>182880</xdr:rowOff>
                  </from>
                  <to>
                    <xdr:col>2</xdr:col>
                    <xdr:colOff>60960</xdr:colOff>
                    <xdr:row>48</xdr:row>
                    <xdr:rowOff>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5</xdr:col>
                    <xdr:colOff>144780</xdr:colOff>
                    <xdr:row>46</xdr:row>
                    <xdr:rowOff>182880</xdr:rowOff>
                  </from>
                  <to>
                    <xdr:col>7</xdr:col>
                    <xdr:colOff>83820</xdr:colOff>
                    <xdr:row>48</xdr:row>
                    <xdr:rowOff>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10</xdr:col>
                    <xdr:colOff>121920</xdr:colOff>
                    <xdr:row>46</xdr:row>
                    <xdr:rowOff>182880</xdr:rowOff>
                  </from>
                  <to>
                    <xdr:col>12</xdr:col>
                    <xdr:colOff>7620</xdr:colOff>
                    <xdr:row>48</xdr:row>
                    <xdr:rowOff>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xdr:col>
                    <xdr:colOff>114300</xdr:colOff>
                    <xdr:row>47</xdr:row>
                    <xdr:rowOff>190500</xdr:rowOff>
                  </from>
                  <to>
                    <xdr:col>5</xdr:col>
                    <xdr:colOff>22860</xdr:colOff>
                    <xdr:row>49</xdr:row>
                    <xdr:rowOff>7620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6</xdr:col>
                    <xdr:colOff>114300</xdr:colOff>
                    <xdr:row>47</xdr:row>
                    <xdr:rowOff>190500</xdr:rowOff>
                  </from>
                  <to>
                    <xdr:col>8</xdr:col>
                    <xdr:colOff>22860</xdr:colOff>
                    <xdr:row>49</xdr:row>
                    <xdr:rowOff>7620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9</xdr:col>
                    <xdr:colOff>114300</xdr:colOff>
                    <xdr:row>47</xdr:row>
                    <xdr:rowOff>190500</xdr:rowOff>
                  </from>
                  <to>
                    <xdr:col>11</xdr:col>
                    <xdr:colOff>0</xdr:colOff>
                    <xdr:row>49</xdr:row>
                    <xdr:rowOff>7620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12</xdr:col>
                    <xdr:colOff>121920</xdr:colOff>
                    <xdr:row>47</xdr:row>
                    <xdr:rowOff>190500</xdr:rowOff>
                  </from>
                  <to>
                    <xdr:col>14</xdr:col>
                    <xdr:colOff>22860</xdr:colOff>
                    <xdr:row>49</xdr:row>
                    <xdr:rowOff>7620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15</xdr:col>
                    <xdr:colOff>198120</xdr:colOff>
                    <xdr:row>47</xdr:row>
                    <xdr:rowOff>190500</xdr:rowOff>
                  </from>
                  <to>
                    <xdr:col>17</xdr:col>
                    <xdr:colOff>68580</xdr:colOff>
                    <xdr:row>49</xdr:row>
                    <xdr:rowOff>7620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18</xdr:col>
                    <xdr:colOff>137160</xdr:colOff>
                    <xdr:row>47</xdr:row>
                    <xdr:rowOff>190500</xdr:rowOff>
                  </from>
                  <to>
                    <xdr:col>20</xdr:col>
                    <xdr:colOff>0</xdr:colOff>
                    <xdr:row>49</xdr:row>
                    <xdr:rowOff>7620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21</xdr:col>
                    <xdr:colOff>137160</xdr:colOff>
                    <xdr:row>47</xdr:row>
                    <xdr:rowOff>190500</xdr:rowOff>
                  </from>
                  <to>
                    <xdr:col>23</xdr:col>
                    <xdr:colOff>45720</xdr:colOff>
                    <xdr:row>49</xdr:row>
                    <xdr:rowOff>7620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27</xdr:col>
                    <xdr:colOff>144780</xdr:colOff>
                    <xdr:row>47</xdr:row>
                    <xdr:rowOff>190500</xdr:rowOff>
                  </from>
                  <to>
                    <xdr:col>29</xdr:col>
                    <xdr:colOff>45720</xdr:colOff>
                    <xdr:row>49</xdr:row>
                    <xdr:rowOff>7620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xdr:col>
                    <xdr:colOff>0</xdr:colOff>
                    <xdr:row>50</xdr:row>
                    <xdr:rowOff>137160</xdr:rowOff>
                  </from>
                  <to>
                    <xdr:col>2</xdr:col>
                    <xdr:colOff>60960</xdr:colOff>
                    <xdr:row>52</xdr:row>
                    <xdr:rowOff>22860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6</xdr:col>
                    <xdr:colOff>0</xdr:colOff>
                    <xdr:row>50</xdr:row>
                    <xdr:rowOff>137160</xdr:rowOff>
                  </from>
                  <to>
                    <xdr:col>7</xdr:col>
                    <xdr:colOff>83820</xdr:colOff>
                    <xdr:row>52</xdr:row>
                    <xdr:rowOff>30480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10</xdr:col>
                    <xdr:colOff>144780</xdr:colOff>
                    <xdr:row>50</xdr:row>
                    <xdr:rowOff>137160</xdr:rowOff>
                  </from>
                  <to>
                    <xdr:col>12</xdr:col>
                    <xdr:colOff>30480</xdr:colOff>
                    <xdr:row>52</xdr:row>
                    <xdr:rowOff>22860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15</xdr:col>
                    <xdr:colOff>198120</xdr:colOff>
                    <xdr:row>50</xdr:row>
                    <xdr:rowOff>137160</xdr:rowOff>
                  </from>
                  <to>
                    <xdr:col>17</xdr:col>
                    <xdr:colOff>68580</xdr:colOff>
                    <xdr:row>52</xdr:row>
                    <xdr:rowOff>22860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20</xdr:col>
                    <xdr:colOff>152400</xdr:colOff>
                    <xdr:row>50</xdr:row>
                    <xdr:rowOff>137160</xdr:rowOff>
                  </from>
                  <to>
                    <xdr:col>22</xdr:col>
                    <xdr:colOff>38100</xdr:colOff>
                    <xdr:row>52</xdr:row>
                    <xdr:rowOff>22860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xdr:col>
                    <xdr:colOff>0</xdr:colOff>
                    <xdr:row>51</xdr:row>
                    <xdr:rowOff>182880</xdr:rowOff>
                  </from>
                  <to>
                    <xdr:col>2</xdr:col>
                    <xdr:colOff>60960</xdr:colOff>
                    <xdr:row>53</xdr:row>
                    <xdr:rowOff>7620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5</xdr:col>
                    <xdr:colOff>144780</xdr:colOff>
                    <xdr:row>51</xdr:row>
                    <xdr:rowOff>182880</xdr:rowOff>
                  </from>
                  <to>
                    <xdr:col>7</xdr:col>
                    <xdr:colOff>83820</xdr:colOff>
                    <xdr:row>53</xdr:row>
                    <xdr:rowOff>7620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10</xdr:col>
                    <xdr:colOff>137160</xdr:colOff>
                    <xdr:row>51</xdr:row>
                    <xdr:rowOff>182880</xdr:rowOff>
                  </from>
                  <to>
                    <xdr:col>12</xdr:col>
                    <xdr:colOff>22860</xdr:colOff>
                    <xdr:row>53</xdr:row>
                    <xdr:rowOff>7620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15</xdr:col>
                    <xdr:colOff>198120</xdr:colOff>
                    <xdr:row>51</xdr:row>
                    <xdr:rowOff>182880</xdr:rowOff>
                  </from>
                  <to>
                    <xdr:col>17</xdr:col>
                    <xdr:colOff>68580</xdr:colOff>
                    <xdr:row>53</xdr:row>
                    <xdr:rowOff>7620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20</xdr:col>
                    <xdr:colOff>152400</xdr:colOff>
                    <xdr:row>51</xdr:row>
                    <xdr:rowOff>182880</xdr:rowOff>
                  </from>
                  <to>
                    <xdr:col>22</xdr:col>
                    <xdr:colOff>38100</xdr:colOff>
                    <xdr:row>53</xdr:row>
                    <xdr:rowOff>7620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8</xdr:col>
                    <xdr:colOff>137160</xdr:colOff>
                    <xdr:row>9</xdr:row>
                    <xdr:rowOff>190500</xdr:rowOff>
                  </from>
                  <to>
                    <xdr:col>10</xdr:col>
                    <xdr:colOff>38100</xdr:colOff>
                    <xdr:row>11</xdr:row>
                    <xdr:rowOff>22860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xdr:col>
                    <xdr:colOff>0</xdr:colOff>
                    <xdr:row>47</xdr:row>
                    <xdr:rowOff>190500</xdr:rowOff>
                  </from>
                  <to>
                    <xdr:col>2</xdr:col>
                    <xdr:colOff>60960</xdr:colOff>
                    <xdr:row>49</xdr:row>
                    <xdr:rowOff>7620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xdr:col>
                    <xdr:colOff>0</xdr:colOff>
                    <xdr:row>6</xdr:row>
                    <xdr:rowOff>198120</xdr:rowOff>
                  </from>
                  <to>
                    <xdr:col>2</xdr:col>
                    <xdr:colOff>60960</xdr:colOff>
                    <xdr:row>8</xdr:row>
                    <xdr:rowOff>30480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6</xdr:col>
                    <xdr:colOff>0</xdr:colOff>
                    <xdr:row>6</xdr:row>
                    <xdr:rowOff>198120</xdr:rowOff>
                  </from>
                  <to>
                    <xdr:col>7</xdr:col>
                    <xdr:colOff>83820</xdr:colOff>
                    <xdr:row>8</xdr:row>
                    <xdr:rowOff>30480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1</xdr:col>
                    <xdr:colOff>0</xdr:colOff>
                    <xdr:row>7</xdr:row>
                    <xdr:rowOff>114300</xdr:rowOff>
                  </from>
                  <to>
                    <xdr:col>2</xdr:col>
                    <xdr:colOff>60960</xdr:colOff>
                    <xdr:row>9</xdr:row>
                    <xdr:rowOff>30480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15</xdr:col>
                    <xdr:colOff>0</xdr:colOff>
                    <xdr:row>6</xdr:row>
                    <xdr:rowOff>198120</xdr:rowOff>
                  </from>
                  <to>
                    <xdr:col>16</xdr:col>
                    <xdr:colOff>7620</xdr:colOff>
                    <xdr:row>8</xdr:row>
                    <xdr:rowOff>30480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15</xdr:col>
                    <xdr:colOff>0</xdr:colOff>
                    <xdr:row>7</xdr:row>
                    <xdr:rowOff>121920</xdr:rowOff>
                  </from>
                  <to>
                    <xdr:col>16</xdr:col>
                    <xdr:colOff>7620</xdr:colOff>
                    <xdr:row>9</xdr:row>
                    <xdr:rowOff>38100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xdr:col>
                    <xdr:colOff>0</xdr:colOff>
                    <xdr:row>21</xdr:row>
                    <xdr:rowOff>160020</xdr:rowOff>
                  </from>
                  <to>
                    <xdr:col>2</xdr:col>
                    <xdr:colOff>60960</xdr:colOff>
                    <xdr:row>23</xdr:row>
                    <xdr:rowOff>45720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1</xdr:col>
                    <xdr:colOff>0</xdr:colOff>
                    <xdr:row>23</xdr:row>
                    <xdr:rowOff>106680</xdr:rowOff>
                  </from>
                  <to>
                    <xdr:col>2</xdr:col>
                    <xdr:colOff>60960</xdr:colOff>
                    <xdr:row>25</xdr:row>
                    <xdr:rowOff>22860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4</xdr:col>
                    <xdr:colOff>152400</xdr:colOff>
                    <xdr:row>21</xdr:row>
                    <xdr:rowOff>175260</xdr:rowOff>
                  </from>
                  <to>
                    <xdr:col>6</xdr:col>
                    <xdr:colOff>76200</xdr:colOff>
                    <xdr:row>23</xdr:row>
                    <xdr:rowOff>45720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5</xdr:col>
                    <xdr:colOff>0</xdr:colOff>
                    <xdr:row>23</xdr:row>
                    <xdr:rowOff>114300</xdr:rowOff>
                  </from>
                  <to>
                    <xdr:col>6</xdr:col>
                    <xdr:colOff>83820</xdr:colOff>
                    <xdr:row>25</xdr:row>
                    <xdr:rowOff>22860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19</xdr:col>
                    <xdr:colOff>144780</xdr:colOff>
                    <xdr:row>43</xdr:row>
                    <xdr:rowOff>175260</xdr:rowOff>
                  </from>
                  <to>
                    <xdr:col>21</xdr:col>
                    <xdr:colOff>22860</xdr:colOff>
                    <xdr:row>45</xdr:row>
                    <xdr:rowOff>30480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24</xdr:col>
                    <xdr:colOff>144780</xdr:colOff>
                    <xdr:row>43</xdr:row>
                    <xdr:rowOff>175260</xdr:rowOff>
                  </from>
                  <to>
                    <xdr:col>26</xdr:col>
                    <xdr:colOff>45720</xdr:colOff>
                    <xdr:row>45</xdr:row>
                    <xdr:rowOff>30480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30</xdr:col>
                    <xdr:colOff>0</xdr:colOff>
                    <xdr:row>43</xdr:row>
                    <xdr:rowOff>175260</xdr:rowOff>
                  </from>
                  <to>
                    <xdr:col>31</xdr:col>
                    <xdr:colOff>60960</xdr:colOff>
                    <xdr:row>45</xdr:row>
                    <xdr:rowOff>30480</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35</xdr:col>
                    <xdr:colOff>0</xdr:colOff>
                    <xdr:row>43</xdr:row>
                    <xdr:rowOff>175260</xdr:rowOff>
                  </from>
                  <to>
                    <xdr:col>36</xdr:col>
                    <xdr:colOff>68580</xdr:colOff>
                    <xdr:row>45</xdr:row>
                    <xdr:rowOff>30480</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1</xdr:col>
                    <xdr:colOff>0</xdr:colOff>
                    <xdr:row>43</xdr:row>
                    <xdr:rowOff>190500</xdr:rowOff>
                  </from>
                  <to>
                    <xdr:col>2</xdr:col>
                    <xdr:colOff>60960</xdr:colOff>
                    <xdr:row>45</xdr:row>
                    <xdr:rowOff>22860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15</xdr:col>
                    <xdr:colOff>22860</xdr:colOff>
                    <xdr:row>43</xdr:row>
                    <xdr:rowOff>190500</xdr:rowOff>
                  </from>
                  <to>
                    <xdr:col>16</xdr:col>
                    <xdr:colOff>30480</xdr:colOff>
                    <xdr:row>45</xdr:row>
                    <xdr:rowOff>7620</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19</xdr:col>
                    <xdr:colOff>144780</xdr:colOff>
                    <xdr:row>43</xdr:row>
                    <xdr:rowOff>175260</xdr:rowOff>
                  </from>
                  <to>
                    <xdr:col>21</xdr:col>
                    <xdr:colOff>22860</xdr:colOff>
                    <xdr:row>45</xdr:row>
                    <xdr:rowOff>30480</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24</xdr:col>
                    <xdr:colOff>144780</xdr:colOff>
                    <xdr:row>43</xdr:row>
                    <xdr:rowOff>175260</xdr:rowOff>
                  </from>
                  <to>
                    <xdr:col>26</xdr:col>
                    <xdr:colOff>45720</xdr:colOff>
                    <xdr:row>45</xdr:row>
                    <xdr:rowOff>30480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30</xdr:col>
                    <xdr:colOff>0</xdr:colOff>
                    <xdr:row>43</xdr:row>
                    <xdr:rowOff>175260</xdr:rowOff>
                  </from>
                  <to>
                    <xdr:col>31</xdr:col>
                    <xdr:colOff>60960</xdr:colOff>
                    <xdr:row>45</xdr:row>
                    <xdr:rowOff>30480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35</xdr:col>
                    <xdr:colOff>0</xdr:colOff>
                    <xdr:row>43</xdr:row>
                    <xdr:rowOff>175260</xdr:rowOff>
                  </from>
                  <to>
                    <xdr:col>36</xdr:col>
                    <xdr:colOff>68580</xdr:colOff>
                    <xdr:row>45</xdr:row>
                    <xdr:rowOff>30480</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1</xdr:col>
                    <xdr:colOff>0</xdr:colOff>
                    <xdr:row>44</xdr:row>
                    <xdr:rowOff>152400</xdr:rowOff>
                  </from>
                  <to>
                    <xdr:col>2</xdr:col>
                    <xdr:colOff>60960</xdr:colOff>
                    <xdr:row>46</xdr:row>
                    <xdr:rowOff>60960</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1</xdr:col>
                    <xdr:colOff>0</xdr:colOff>
                    <xdr:row>21</xdr:row>
                    <xdr:rowOff>160020</xdr:rowOff>
                  </from>
                  <to>
                    <xdr:col>2</xdr:col>
                    <xdr:colOff>60960</xdr:colOff>
                    <xdr:row>23</xdr:row>
                    <xdr:rowOff>45720</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1</xdr:col>
                    <xdr:colOff>0</xdr:colOff>
                    <xdr:row>23</xdr:row>
                    <xdr:rowOff>106680</xdr:rowOff>
                  </from>
                  <to>
                    <xdr:col>2</xdr:col>
                    <xdr:colOff>60960</xdr:colOff>
                    <xdr:row>25</xdr:row>
                    <xdr:rowOff>22860</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4</xdr:col>
                    <xdr:colOff>152400</xdr:colOff>
                    <xdr:row>21</xdr:row>
                    <xdr:rowOff>175260</xdr:rowOff>
                  </from>
                  <to>
                    <xdr:col>6</xdr:col>
                    <xdr:colOff>76200</xdr:colOff>
                    <xdr:row>23</xdr:row>
                    <xdr:rowOff>45720</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5</xdr:col>
                    <xdr:colOff>0</xdr:colOff>
                    <xdr:row>23</xdr:row>
                    <xdr:rowOff>114300</xdr:rowOff>
                  </from>
                  <to>
                    <xdr:col>6</xdr:col>
                    <xdr:colOff>83820</xdr:colOff>
                    <xdr:row>25</xdr:row>
                    <xdr:rowOff>22860</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9</xdr:col>
                    <xdr:colOff>152400</xdr:colOff>
                    <xdr:row>23</xdr:row>
                    <xdr:rowOff>106680</xdr:rowOff>
                  </from>
                  <to>
                    <xdr:col>11</xdr:col>
                    <xdr:colOff>38100</xdr:colOff>
                    <xdr:row>25</xdr:row>
                    <xdr:rowOff>22860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9</xdr:col>
                    <xdr:colOff>152400</xdr:colOff>
                    <xdr:row>22</xdr:row>
                    <xdr:rowOff>137160</xdr:rowOff>
                  </from>
                  <to>
                    <xdr:col>11</xdr:col>
                    <xdr:colOff>38100</xdr:colOff>
                    <xdr:row>24</xdr:row>
                    <xdr:rowOff>60960</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1</xdr:col>
                    <xdr:colOff>0</xdr:colOff>
                    <xdr:row>39</xdr:row>
                    <xdr:rowOff>182880</xdr:rowOff>
                  </from>
                  <to>
                    <xdr:col>2</xdr:col>
                    <xdr:colOff>60960</xdr:colOff>
                    <xdr:row>41</xdr:row>
                    <xdr:rowOff>22860</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13</xdr:col>
                    <xdr:colOff>121920</xdr:colOff>
                    <xdr:row>39</xdr:row>
                    <xdr:rowOff>182880</xdr:rowOff>
                  </from>
                  <to>
                    <xdr:col>15</xdr:col>
                    <xdr:colOff>68580</xdr:colOff>
                    <xdr:row>41</xdr:row>
                    <xdr:rowOff>22860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33</xdr:col>
                    <xdr:colOff>99060</xdr:colOff>
                    <xdr:row>39</xdr:row>
                    <xdr:rowOff>83820</xdr:rowOff>
                  </from>
                  <to>
                    <xdr:col>35</xdr:col>
                    <xdr:colOff>0</xdr:colOff>
                    <xdr:row>40</xdr:row>
                    <xdr:rowOff>114300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37</xdr:col>
                    <xdr:colOff>38100</xdr:colOff>
                    <xdr:row>39</xdr:row>
                    <xdr:rowOff>76200</xdr:rowOff>
                  </from>
                  <to>
                    <xdr:col>38</xdr:col>
                    <xdr:colOff>106680</xdr:colOff>
                    <xdr:row>40</xdr:row>
                    <xdr:rowOff>106680</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1</xdr:col>
                    <xdr:colOff>0</xdr:colOff>
                    <xdr:row>53</xdr:row>
                    <xdr:rowOff>22860</xdr:rowOff>
                  </from>
                  <to>
                    <xdr:col>2</xdr:col>
                    <xdr:colOff>60960</xdr:colOff>
                    <xdr:row>53</xdr:row>
                    <xdr:rowOff>251460</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6</xdr:col>
                    <xdr:colOff>0</xdr:colOff>
                    <xdr:row>53</xdr:row>
                    <xdr:rowOff>22860</xdr:rowOff>
                  </from>
                  <to>
                    <xdr:col>7</xdr:col>
                    <xdr:colOff>83820</xdr:colOff>
                    <xdr:row>53</xdr:row>
                    <xdr:rowOff>251460</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22</xdr:col>
                    <xdr:colOff>99060</xdr:colOff>
                    <xdr:row>53</xdr:row>
                    <xdr:rowOff>30480</xdr:rowOff>
                  </from>
                  <to>
                    <xdr:col>24</xdr:col>
                    <xdr:colOff>38100</xdr:colOff>
                    <xdr:row>53</xdr:row>
                    <xdr:rowOff>259080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24</xdr:col>
                    <xdr:colOff>38100</xdr:colOff>
                    <xdr:row>43</xdr:row>
                    <xdr:rowOff>0</xdr:rowOff>
                  </from>
                  <to>
                    <xdr:col>25</xdr:col>
                    <xdr:colOff>106680</xdr:colOff>
                    <xdr:row>44</xdr:row>
                    <xdr:rowOff>38100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11</xdr:col>
                    <xdr:colOff>30480</xdr:colOff>
                    <xdr:row>40</xdr:row>
                    <xdr:rowOff>175260</xdr:rowOff>
                  </from>
                  <to>
                    <xdr:col>12</xdr:col>
                    <xdr:colOff>83820</xdr:colOff>
                    <xdr:row>42</xdr:row>
                    <xdr:rowOff>7620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15</xdr:col>
                    <xdr:colOff>22860</xdr:colOff>
                    <xdr:row>40</xdr:row>
                    <xdr:rowOff>182880</xdr:rowOff>
                  </from>
                  <to>
                    <xdr:col>16</xdr:col>
                    <xdr:colOff>30480</xdr:colOff>
                    <xdr:row>42</xdr:row>
                    <xdr:rowOff>22860</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1</xdr:col>
                    <xdr:colOff>7620</xdr:colOff>
                    <xdr:row>13</xdr:row>
                    <xdr:rowOff>190500</xdr:rowOff>
                  </from>
                  <to>
                    <xdr:col>2</xdr:col>
                    <xdr:colOff>68580</xdr:colOff>
                    <xdr:row>15</xdr:row>
                    <xdr:rowOff>22860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5</xdr:col>
                    <xdr:colOff>0</xdr:colOff>
                    <xdr:row>13</xdr:row>
                    <xdr:rowOff>182880</xdr:rowOff>
                  </from>
                  <to>
                    <xdr:col>6</xdr:col>
                    <xdr:colOff>83820</xdr:colOff>
                    <xdr:row>15</xdr:row>
                    <xdr:rowOff>7620</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1</xdr:col>
                    <xdr:colOff>0</xdr:colOff>
                    <xdr:row>14</xdr:row>
                    <xdr:rowOff>182880</xdr:rowOff>
                  </from>
                  <to>
                    <xdr:col>2</xdr:col>
                    <xdr:colOff>60960</xdr:colOff>
                    <xdr:row>16</xdr:row>
                    <xdr:rowOff>7620</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15</xdr:col>
                    <xdr:colOff>68580</xdr:colOff>
                    <xdr:row>14</xdr:row>
                    <xdr:rowOff>190500</xdr:rowOff>
                  </from>
                  <to>
                    <xdr:col>16</xdr:col>
                    <xdr:colOff>76200</xdr:colOff>
                    <xdr:row>16</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7"/>
  <sheetViews>
    <sheetView workbookViewId="0">
      <selection activeCell="D3" sqref="D3"/>
    </sheetView>
  </sheetViews>
  <sheetFormatPr defaultRowHeight="13.2"/>
  <cols>
    <col min="3" max="3" width="24.77734375" customWidth="1"/>
    <col min="4" max="4" width="49.6640625" customWidth="1"/>
  </cols>
  <sheetData>
    <row r="3" spans="2:4">
      <c r="B3" t="s">
        <v>57</v>
      </c>
      <c r="C3" t="s">
        <v>57</v>
      </c>
      <c r="D3" t="s">
        <v>57</v>
      </c>
    </row>
    <row r="4" spans="2:4">
      <c r="B4" t="s">
        <v>44</v>
      </c>
      <c r="C4" t="s">
        <v>51</v>
      </c>
      <c r="D4" t="s">
        <v>46</v>
      </c>
    </row>
    <row r="5" spans="2:4">
      <c r="B5" t="s">
        <v>45</v>
      </c>
      <c r="C5" t="s">
        <v>52</v>
      </c>
      <c r="D5" t="s">
        <v>48</v>
      </c>
    </row>
    <row r="6" spans="2:4">
      <c r="C6" t="s">
        <v>50</v>
      </c>
      <c r="D6" t="s">
        <v>47</v>
      </c>
    </row>
    <row r="7" spans="2:4">
      <c r="C7" t="s">
        <v>49</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入力フォーム</vt:lpstr>
      <vt:lpstr>ヒアリングシート</vt:lpstr>
      <vt:lpstr>記入例(雇用契約(フルタイム))</vt:lpstr>
      <vt:lpstr>ヒアリングシート 記入例</vt:lpstr>
      <vt:lpstr>選択肢</vt:lpstr>
      <vt:lpstr>ヒアリングシート!Print_Area</vt:lpstr>
      <vt:lpstr>'ヒアリングシート 記入例'!Print_Area</vt:lpstr>
      <vt:lpstr>'記入例(雇用契約(フルタイム))'!Print_Area</vt:lpstr>
      <vt:lpstr>入力フォーム!Print_Area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2016-03-07T10:54:57Z</dcterms:created>
  <dcterms:modified xsi:type="dcterms:W3CDTF">2025-03-26T07:27:14Z</dcterms:modified>
  <cp:category/>
  <cp:contentStatus/>
</cp:coreProperties>
</file>