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sv1\財団全体共有用フォルダ\R８年度\01.課連携フォルダ\ものづくりアドバイザー派遣制度\00.実施要領\00要領最新版\02規定外様式 - R6ー\"/>
    </mc:Choice>
  </mc:AlternateContent>
  <xr:revisionPtr revIDLastSave="0" documentId="13_ncr:1_{5F617B74-7BFD-49E6-9AFA-AFF2E03EC131}" xr6:coauthVersionLast="47" xr6:coauthVersionMax="47" xr10:uidLastSave="{00000000-0000-0000-0000-000000000000}"/>
  <bookViews>
    <workbookView xWindow="28680" yWindow="-120" windowWidth="29040" windowHeight="15720" xr2:uid="{D8F484BA-A087-4BE0-8409-1835E43A8C50}"/>
  </bookViews>
  <sheets>
    <sheet name="助言進捗管理表" sheetId="1" r:id="rId1"/>
    <sheet name="入力例" sheetId="2" r:id="rId2"/>
  </sheets>
  <definedNames>
    <definedName name="_xlnm.Print_Area" localSheetId="0">助言進捗管理表!$A$1:$R$20</definedName>
    <definedName name="_xlnm.Print_Area" localSheetId="1">入力例!$A$1:$R$30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1" l="1"/>
  <c r="R14" i="1" s="1"/>
  <c r="P14" i="1"/>
  <c r="Q14" i="1" s="1"/>
  <c r="O26" i="2"/>
  <c r="Q25" i="2" s="1"/>
  <c r="O25" i="2"/>
  <c r="P25" i="2" s="1"/>
  <c r="O21" i="2"/>
  <c r="Q20" i="2" s="1"/>
  <c r="O20" i="2"/>
  <c r="P20" i="2" s="1"/>
  <c r="O16" i="2"/>
  <c r="Q15" i="2" s="1"/>
  <c r="O15" i="2"/>
  <c r="P1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金津 久美子</author>
  </authors>
  <commentList>
    <comment ref="N13" authorId="0" shapeId="0" xr:uid="{78B1A378-2A08-4243-9733-C7C992BB24ED}">
      <text>
        <r>
          <rPr>
            <b/>
            <sz val="9"/>
            <color indexed="81"/>
            <rFont val="MS P ゴシック"/>
            <family val="3"/>
            <charset val="128"/>
          </rPr>
          <t>回数欄が不足する場合は、Ｎ列以降必要に応じて列を追加してください。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金津 久美子</author>
  </authors>
  <commentList>
    <comment ref="N14" authorId="0" shapeId="0" xr:uid="{995FFAFD-D6A3-4B37-AF34-6D23968FA01D}">
      <text>
        <r>
          <rPr>
            <b/>
            <sz val="9"/>
            <color indexed="81"/>
            <rFont val="MS P ゴシック"/>
            <family val="3"/>
            <charset val="128"/>
          </rPr>
          <t>回数欄が不足する場合は、Ｎ列以降必要に応じて列を追加してください。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<sst xmlns="http://schemas.openxmlformats.org/spreadsheetml/2006/main" count="74" uniqueCount="46">
  <si>
    <t>abcd株式会社</t>
    <rPh sb="4" eb="6">
      <t>カブシキ</t>
    </rPh>
    <rPh sb="6" eb="8">
      <t>カイシャ</t>
    </rPh>
    <phoneticPr fontId="2"/>
  </si>
  <si>
    <t>区分/回次</t>
    <rPh sb="0" eb="2">
      <t>クブン</t>
    </rPh>
    <rPh sb="3" eb="5">
      <t>カイジ</t>
    </rPh>
    <phoneticPr fontId="2"/>
  </si>
  <si>
    <t>合計</t>
    <rPh sb="0" eb="2">
      <t>ゴウケイ</t>
    </rPh>
    <phoneticPr fontId="2"/>
  </si>
  <si>
    <t>（単位：時間）</t>
    <rPh sb="1" eb="3">
      <t>タンイ</t>
    </rPh>
    <rPh sb="4" eb="6">
      <t>ジカン</t>
    </rPh>
    <phoneticPr fontId="2"/>
  </si>
  <si>
    <t>残存回数</t>
    <rPh sb="0" eb="2">
      <t>ザンゾン</t>
    </rPh>
    <rPh sb="2" eb="4">
      <t>カイスウ</t>
    </rPh>
    <phoneticPr fontId="2"/>
  </si>
  <si>
    <t>【ケース2】</t>
    <phoneticPr fontId="2"/>
  </si>
  <si>
    <t>【ケース1】</t>
    <phoneticPr fontId="2"/>
  </si>
  <si>
    <t>派遣コース</t>
    <rPh sb="0" eb="2">
      <t>ハケン</t>
    </rPh>
    <phoneticPr fontId="2"/>
  </si>
  <si>
    <t>一般型</t>
    <rPh sb="0" eb="2">
      <t>イッパン</t>
    </rPh>
    <rPh sb="2" eb="3">
      <t>ガタ</t>
    </rPh>
    <phoneticPr fontId="2"/>
  </si>
  <si>
    <t>事業再構築型</t>
    <rPh sb="0" eb="2">
      <t>ジギョウ</t>
    </rPh>
    <rPh sb="2" eb="5">
      <t>サイコウチク</t>
    </rPh>
    <rPh sb="5" eb="6">
      <t>ガタ</t>
    </rPh>
    <phoneticPr fontId="2"/>
  </si>
  <si>
    <t>ﾌﾟﾛｼﾞｪｸﾄ型</t>
    <rPh sb="8" eb="9">
      <t>ガタ</t>
    </rPh>
    <phoneticPr fontId="2"/>
  </si>
  <si>
    <t>企業連携型</t>
    <rPh sb="0" eb="2">
      <t>キギョウ</t>
    </rPh>
    <rPh sb="2" eb="4">
      <t>レンケイ</t>
    </rPh>
    <rPh sb="4" eb="5">
      <t>ガタ</t>
    </rPh>
    <phoneticPr fontId="2"/>
  </si>
  <si>
    <t>時間</t>
    <rPh sb="0" eb="2">
      <t>ジカン</t>
    </rPh>
    <phoneticPr fontId="2"/>
  </si>
  <si>
    <t>【ケース3】</t>
    <phoneticPr fontId="2"/>
  </si>
  <si>
    <t>⇐専門家派遣事業計画書・専門家派遣承諾書等で上限回数・時間をご確認のうえ入力ください。</t>
    <rPh sb="1" eb="4">
      <t>センモンカ</t>
    </rPh>
    <rPh sb="4" eb="6">
      <t>ハケン</t>
    </rPh>
    <rPh sb="6" eb="8">
      <t>ジギョウ</t>
    </rPh>
    <rPh sb="8" eb="11">
      <t>ケイカクショ</t>
    </rPh>
    <rPh sb="12" eb="14">
      <t>センモン</t>
    </rPh>
    <rPh sb="14" eb="15">
      <t>イエ</t>
    </rPh>
    <rPh sb="15" eb="17">
      <t>ハケン</t>
    </rPh>
    <rPh sb="17" eb="20">
      <t>ショウダクショ</t>
    </rPh>
    <rPh sb="20" eb="21">
      <t>トウ</t>
    </rPh>
    <rPh sb="22" eb="24">
      <t>ジョウゲン</t>
    </rPh>
    <rPh sb="24" eb="26">
      <t>カイスウ</t>
    </rPh>
    <rPh sb="27" eb="29">
      <t>ジカン</t>
    </rPh>
    <rPh sb="31" eb="33">
      <t>カクニン</t>
    </rPh>
    <rPh sb="36" eb="38">
      <t>ニュウリョク</t>
    </rPh>
    <phoneticPr fontId="2"/>
  </si>
  <si>
    <t>※</t>
    <phoneticPr fontId="2"/>
  </si>
  <si>
    <t>認められないケース　</t>
    <rPh sb="0" eb="1">
      <t>ミト</t>
    </rPh>
    <phoneticPr fontId="2"/>
  </si>
  <si>
    <t>&lt;入力例&gt;</t>
    <rPh sb="1" eb="3">
      <t>ニュウリョク</t>
    </rPh>
    <rPh sb="3" eb="4">
      <t>レイ</t>
    </rPh>
    <phoneticPr fontId="2"/>
  </si>
  <si>
    <t>派遣コースをドロップダウンリストから選んで入力してください。</t>
    <rPh sb="0" eb="2">
      <t>ハケン</t>
    </rPh>
    <rPh sb="18" eb="19">
      <t>エラ</t>
    </rPh>
    <rPh sb="21" eb="23">
      <t>ニュウリョク</t>
    </rPh>
    <phoneticPr fontId="2"/>
  </si>
  <si>
    <t>①支援企業先名：</t>
    <rPh sb="1" eb="3">
      <t>シエン</t>
    </rPh>
    <rPh sb="3" eb="5">
      <t>キギョウ</t>
    </rPh>
    <rPh sb="5" eb="6">
      <t>サキ</t>
    </rPh>
    <rPh sb="6" eb="7">
      <t>メイ</t>
    </rPh>
    <phoneticPr fontId="2"/>
  </si>
  <si>
    <t>「助言進捗管理表」は、助言報告書とともに提出(メール添付送信）してください。</t>
    <rPh sb="1" eb="3">
      <t>ジョゲン</t>
    </rPh>
    <rPh sb="3" eb="5">
      <t>シンチョク</t>
    </rPh>
    <rPh sb="5" eb="7">
      <t>カンリ</t>
    </rPh>
    <rPh sb="7" eb="8">
      <t>ヒョウ</t>
    </rPh>
    <phoneticPr fontId="2"/>
  </si>
  <si>
    <t>あわせて、専門家様・支援先企業様相互の残存回数・時間確認にもご活用ください。</t>
  </si>
  <si>
    <r>
      <t xml:space="preserve">ウェブ対応時間
</t>
    </r>
    <r>
      <rPr>
        <sz val="8"/>
        <color theme="1"/>
        <rFont val="游ゴシック"/>
        <family val="3"/>
        <charset val="128"/>
        <scheme val="minor"/>
      </rPr>
      <t>（Zoom会議,Skype等）</t>
    </r>
    <rPh sb="3" eb="5">
      <t>タイオウ</t>
    </rPh>
    <rPh sb="5" eb="7">
      <t>ジカン</t>
    </rPh>
    <rPh sb="13" eb="15">
      <t>カイギ</t>
    </rPh>
    <rPh sb="21" eb="22">
      <t>トウ</t>
    </rPh>
    <phoneticPr fontId="2"/>
  </si>
  <si>
    <r>
      <t xml:space="preserve">訪問指導実施時間
</t>
    </r>
    <r>
      <rPr>
        <sz val="8"/>
        <color theme="1"/>
        <rFont val="游ゴシック"/>
        <family val="3"/>
        <charset val="128"/>
        <scheme val="minor"/>
      </rPr>
      <t>(旅費発生を伴う）</t>
    </r>
    <rPh sb="0" eb="2">
      <t>ホウモン</t>
    </rPh>
    <rPh sb="2" eb="4">
      <t>シドウ</t>
    </rPh>
    <rPh sb="4" eb="6">
      <t>ジッシ</t>
    </rPh>
    <rPh sb="6" eb="8">
      <t>ジカン</t>
    </rPh>
    <rPh sb="10" eb="12">
      <t>リョヒ</t>
    </rPh>
    <rPh sb="12" eb="14">
      <t>ハッセイ</t>
    </rPh>
    <rPh sb="15" eb="16">
      <t>トモナ</t>
    </rPh>
    <phoneticPr fontId="2"/>
  </si>
  <si>
    <t>訪問指導実施時間</t>
    <rPh sb="0" eb="2">
      <t>ホウモン</t>
    </rPh>
    <rPh sb="2" eb="4">
      <t>シドウ</t>
    </rPh>
    <rPh sb="4" eb="6">
      <t>ジッシ</t>
    </rPh>
    <rPh sb="6" eb="8">
      <t>ジカン</t>
    </rPh>
    <phoneticPr fontId="2"/>
  </si>
  <si>
    <t>ウェブ対応時間</t>
    <rPh sb="3" eb="5">
      <t>タイオウ</t>
    </rPh>
    <rPh sb="5" eb="7">
      <t>ジカン</t>
    </rPh>
    <phoneticPr fontId="2"/>
  </si>
  <si>
    <t>②専門家氏名</t>
    <rPh sb="1" eb="3">
      <t>センモン</t>
    </rPh>
    <rPh sb="3" eb="4">
      <t>イエ</t>
    </rPh>
    <rPh sb="4" eb="6">
      <t>シメイ</t>
    </rPh>
    <phoneticPr fontId="2"/>
  </si>
  <si>
    <t>③派遣コース</t>
    <rPh sb="1" eb="3">
      <t>ハケン</t>
    </rPh>
    <phoneticPr fontId="2"/>
  </si>
  <si>
    <t>④上限回数：</t>
    <rPh sb="1" eb="3">
      <t>ジョウゲン</t>
    </rPh>
    <rPh sb="3" eb="5">
      <t>カイスウ</t>
    </rPh>
    <phoneticPr fontId="2"/>
  </si>
  <si>
    <t>⑤上限時間：</t>
    <rPh sb="1" eb="3">
      <t>ジョウゲン</t>
    </rPh>
    <rPh sb="3" eb="5">
      <t>ジカン</t>
    </rPh>
    <phoneticPr fontId="2"/>
  </si>
  <si>
    <t>⑥進捗管理表</t>
    <rPh sb="1" eb="3">
      <t>シンチョク</t>
    </rPh>
    <rPh sb="3" eb="5">
      <t>カンリ</t>
    </rPh>
    <rPh sb="5" eb="6">
      <t>ヒョウ</t>
    </rPh>
    <phoneticPr fontId="2"/>
  </si>
  <si>
    <t>【助言進捗管理表】</t>
    <phoneticPr fontId="2"/>
  </si>
  <si>
    <t>本表は、助言報告書とともに提出(メール添付送信）してください。</t>
    <rPh sb="0" eb="1">
      <t>ホン</t>
    </rPh>
    <rPh sb="1" eb="2">
      <t>ヒョウ</t>
    </rPh>
    <phoneticPr fontId="2"/>
  </si>
  <si>
    <t>あわせて、専門家様・支援先企業様相互の残存回数・時間確認にもご活用ください。</t>
    <phoneticPr fontId="2"/>
  </si>
  <si>
    <r>
      <t>※本制度は、訪問による指導を原則としております。やむを得ない事情下でのウェブ対応を認めております。
【ケース３】のように、訪問指導回数が、上限回数（６回）に達した場合、</t>
    </r>
    <r>
      <rPr>
        <u/>
        <sz val="11"/>
        <color rgb="FFFF0000"/>
        <rFont val="游ゴシック"/>
        <family val="3"/>
        <charset val="128"/>
        <scheme val="minor"/>
      </rPr>
      <t>残存時間の有無にかかわらず</t>
    </r>
    <r>
      <rPr>
        <sz val="11"/>
        <color rgb="FFFF0000"/>
        <rFont val="游ゴシック"/>
        <family val="2"/>
        <charset val="128"/>
        <scheme val="minor"/>
      </rPr>
      <t>その時点で終了となります。(残り時間をzoom会議で実施することは認めておりません。）</t>
    </r>
    <rPh sb="1" eb="2">
      <t>ホン</t>
    </rPh>
    <rPh sb="2" eb="4">
      <t>セイド</t>
    </rPh>
    <rPh sb="6" eb="8">
      <t>ホウモン</t>
    </rPh>
    <rPh sb="11" eb="13">
      <t>シドウ</t>
    </rPh>
    <rPh sb="14" eb="16">
      <t>ゲンソク</t>
    </rPh>
    <rPh sb="27" eb="28">
      <t>エ</t>
    </rPh>
    <rPh sb="30" eb="32">
      <t>ジジョウ</t>
    </rPh>
    <rPh sb="32" eb="33">
      <t>シタ</t>
    </rPh>
    <rPh sb="38" eb="40">
      <t>タイオウ</t>
    </rPh>
    <rPh sb="41" eb="42">
      <t>ミト</t>
    </rPh>
    <rPh sb="61" eb="63">
      <t>ホウモン</t>
    </rPh>
    <rPh sb="63" eb="65">
      <t>シドウ</t>
    </rPh>
    <rPh sb="65" eb="67">
      <t>カイスウ</t>
    </rPh>
    <rPh sb="69" eb="71">
      <t>ジョウゲン</t>
    </rPh>
    <rPh sb="71" eb="73">
      <t>カイスウ</t>
    </rPh>
    <rPh sb="75" eb="76">
      <t>カイ</t>
    </rPh>
    <rPh sb="78" eb="79">
      <t>タッ</t>
    </rPh>
    <rPh sb="81" eb="83">
      <t>バアイ</t>
    </rPh>
    <rPh sb="84" eb="86">
      <t>ザンゾン</t>
    </rPh>
    <rPh sb="86" eb="88">
      <t>ジカン</t>
    </rPh>
    <rPh sb="89" eb="91">
      <t>ウム</t>
    </rPh>
    <rPh sb="99" eb="101">
      <t>ジテン</t>
    </rPh>
    <rPh sb="102" eb="104">
      <t>シュウリョウ</t>
    </rPh>
    <rPh sb="111" eb="112">
      <t>ノコ</t>
    </rPh>
    <rPh sb="113" eb="115">
      <t>ジカン</t>
    </rPh>
    <rPh sb="120" eb="122">
      <t>カイギ</t>
    </rPh>
    <rPh sb="123" eb="125">
      <t>ジッシ</t>
    </rPh>
    <rPh sb="130" eb="131">
      <t>ミト</t>
    </rPh>
    <phoneticPr fontId="2"/>
  </si>
  <si>
    <t>←派遣コースをドロップダウンリストから選んで入力してください。</t>
    <rPh sb="1" eb="3">
      <t>ハケン</t>
    </rPh>
    <rPh sb="19" eb="20">
      <t>エラ</t>
    </rPh>
    <rPh sb="22" eb="24">
      <t>ニュウリョク</t>
    </rPh>
    <phoneticPr fontId="2"/>
  </si>
  <si>
    <t>実施方法　/　回次</t>
    <rPh sb="0" eb="2">
      <t>ジッシ</t>
    </rPh>
    <rPh sb="2" eb="4">
      <t>ホウホウ</t>
    </rPh>
    <phoneticPr fontId="2"/>
  </si>
  <si>
    <t>残存時間</t>
    <rPh sb="0" eb="2">
      <t>ザンゾン</t>
    </rPh>
    <rPh sb="2" eb="4">
      <t>ジカン</t>
    </rPh>
    <phoneticPr fontId="2"/>
  </si>
  <si>
    <t>黄色のセルは編集不可↑</t>
    <rPh sb="0" eb="2">
      <t>キイロ</t>
    </rPh>
    <rPh sb="6" eb="8">
      <t>ヘンシュウ</t>
    </rPh>
    <rPh sb="8" eb="10">
      <t>フカ</t>
    </rPh>
    <phoneticPr fontId="2"/>
  </si>
  <si>
    <t>←専門家派遣事業計画書・専門家派遣承諾書等で上限回数・時間をご確認のうえご入力ください。</t>
    <rPh sb="1" eb="4">
      <t>センモンカ</t>
    </rPh>
    <rPh sb="4" eb="6">
      <t>ハケン</t>
    </rPh>
    <rPh sb="6" eb="8">
      <t>ジギョウ</t>
    </rPh>
    <rPh sb="8" eb="11">
      <t>ケイカクショ</t>
    </rPh>
    <rPh sb="12" eb="14">
      <t>センモン</t>
    </rPh>
    <rPh sb="14" eb="15">
      <t>イエ</t>
    </rPh>
    <rPh sb="15" eb="17">
      <t>ハケン</t>
    </rPh>
    <rPh sb="17" eb="20">
      <t>ショウダクショ</t>
    </rPh>
    <rPh sb="20" eb="21">
      <t>トウ</t>
    </rPh>
    <rPh sb="22" eb="24">
      <t>ジョウゲン</t>
    </rPh>
    <rPh sb="24" eb="26">
      <t>カイスウ</t>
    </rPh>
    <rPh sb="27" eb="29">
      <t>ジカン</t>
    </rPh>
    <rPh sb="31" eb="33">
      <t>カクニン</t>
    </rPh>
    <rPh sb="37" eb="39">
      <t>ニュウリョク</t>
    </rPh>
    <phoneticPr fontId="2"/>
  </si>
  <si>
    <t>■　④回数・⑤時間のいずれかが上限に達した時点で、年度内の派遣は終了となります。</t>
    <rPh sb="3" eb="5">
      <t>カイスウ</t>
    </rPh>
    <rPh sb="7" eb="9">
      <t>ジカン</t>
    </rPh>
    <rPh sb="15" eb="17">
      <t>ジョウゲン</t>
    </rPh>
    <rPh sb="18" eb="19">
      <t>タッ</t>
    </rPh>
    <rPh sb="21" eb="23">
      <t>ジテン</t>
    </rPh>
    <rPh sb="25" eb="28">
      <t>ネンドナイ</t>
    </rPh>
    <rPh sb="29" eb="31">
      <t>ハケン</t>
    </rPh>
    <rPh sb="32" eb="34">
      <t>シュウリョウ</t>
    </rPh>
    <phoneticPr fontId="2"/>
  </si>
  <si>
    <t>■　ウェブ対応時間は回数のカウントはせず、実施時間のみカウントいたします。</t>
    <rPh sb="5" eb="7">
      <t>タイオウ</t>
    </rPh>
    <rPh sb="7" eb="9">
      <t>ジカン</t>
    </rPh>
    <rPh sb="10" eb="12">
      <t>カイスウ</t>
    </rPh>
    <rPh sb="21" eb="23">
      <t>ジッシ</t>
    </rPh>
    <rPh sb="23" eb="25">
      <t>ジカン</t>
    </rPh>
    <phoneticPr fontId="2"/>
  </si>
  <si>
    <r>
      <t>※本制度は、訪問による指導を原則としております。やむを得ない事情下でのウェブ対応を認めております。
　入力例【ケース３】のように、訪問指導回数が</t>
    </r>
    <r>
      <rPr>
        <u/>
        <sz val="11"/>
        <color rgb="FFFF0000"/>
        <rFont val="游ゴシック"/>
        <family val="3"/>
        <charset val="128"/>
        <scheme val="minor"/>
      </rPr>
      <t>上限回数に達した場合</t>
    </r>
    <r>
      <rPr>
        <sz val="11"/>
        <color rgb="FFFF0000"/>
        <rFont val="游ゴシック"/>
        <family val="3"/>
        <charset val="128"/>
        <scheme val="minor"/>
      </rPr>
      <t>、残存時間の有無にかかわらずその時点で終了となります。(残り時間をzoom会議で実施することは認めておりません。）</t>
    </r>
    <phoneticPr fontId="2"/>
  </si>
  <si>
    <t>↓助言実施の回ごとに、実態に即した指導時間をドロップダウンリストから選び、入力してください。</t>
    <rPh sb="1" eb="3">
      <t>ジョゲン</t>
    </rPh>
    <rPh sb="3" eb="5">
      <t>ジッシ</t>
    </rPh>
    <rPh sb="6" eb="7">
      <t>カイ</t>
    </rPh>
    <rPh sb="11" eb="13">
      <t>ジッタイ</t>
    </rPh>
    <rPh sb="14" eb="15">
      <t>ソク</t>
    </rPh>
    <rPh sb="34" eb="35">
      <t>エラ</t>
    </rPh>
    <phoneticPr fontId="2"/>
  </si>
  <si>
    <t>↓助言実施の回ごとに、実態に即した指導時間を　ドロップダウンリストから選び、入力してください。</t>
    <rPh sb="1" eb="3">
      <t>ジョゲン</t>
    </rPh>
    <rPh sb="3" eb="5">
      <t>ジッシ</t>
    </rPh>
    <rPh sb="6" eb="7">
      <t>カイ</t>
    </rPh>
    <rPh sb="11" eb="13">
      <t>ジッタイ</t>
    </rPh>
    <rPh sb="14" eb="15">
      <t>ソク</t>
    </rPh>
    <rPh sb="17" eb="19">
      <t>シドウ</t>
    </rPh>
    <rPh sb="19" eb="21">
      <t>ジカン</t>
    </rPh>
    <rPh sb="35" eb="36">
      <t>エラ</t>
    </rPh>
    <rPh sb="38" eb="40">
      <t>ニュウリョク</t>
    </rPh>
    <phoneticPr fontId="2"/>
  </si>
  <si>
    <t>黄色のセルは編集不可！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</si>
</sst>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回&quot;"/>
    <numFmt numFmtId="177" formatCode="General&quot;時&quot;&quot;間&quot;"/>
  </numFmts>
  <fonts count="27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0"/>
      <color rgb="FF002060"/>
      <name val="游ゴシック"/>
      <family val="2"/>
      <charset val="128"/>
      <scheme val="minor"/>
    </font>
    <font>
      <sz val="10"/>
      <color rgb="FF002060"/>
      <name val="游ゴシック"/>
      <family val="3"/>
      <charset val="128"/>
      <scheme val="minor"/>
    </font>
    <font>
      <b/>
      <sz val="16"/>
      <color theme="4" tint="-0.499984740745262"/>
      <name val="游ゴシック"/>
      <family val="3"/>
      <charset val="128"/>
      <scheme val="minor"/>
    </font>
    <font>
      <sz val="12"/>
      <color theme="4" tint="-0.499984740745262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48118533890809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2" xfId="0" applyBorder="1">
      <alignment vertical="center"/>
    </xf>
    <xf numFmtId="0" fontId="6" fillId="0" borderId="2" xfId="0" applyFont="1" applyBorder="1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1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6" fontId="0" fillId="3" borderId="1" xfId="0" applyNumberFormat="1" applyFill="1" applyBorder="1">
      <alignment vertical="center"/>
    </xf>
    <xf numFmtId="177" fontId="0" fillId="3" borderId="6" xfId="0" applyNumberFormat="1" applyFill="1" applyBorder="1">
      <alignment vertical="center"/>
    </xf>
    <xf numFmtId="0" fontId="11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0" fillId="0" borderId="15" xfId="0" applyBorder="1" applyAlignment="1">
      <alignment vertical="center" wrapText="1"/>
    </xf>
    <xf numFmtId="0" fontId="20" fillId="0" borderId="0" xfId="0" applyFont="1">
      <alignment vertical="center"/>
    </xf>
    <xf numFmtId="0" fontId="7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16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177" fontId="0" fillId="2" borderId="1" xfId="0" applyNumberFormat="1" applyFill="1" applyBorder="1">
      <alignment vertical="center"/>
    </xf>
    <xf numFmtId="0" fontId="23" fillId="0" borderId="0" xfId="0" applyFont="1" applyAlignment="1">
      <alignment vertical="center" wrapText="1"/>
    </xf>
    <xf numFmtId="0" fontId="0" fillId="4" borderId="2" xfId="0" applyFill="1" applyBorder="1">
      <alignment vertical="center"/>
    </xf>
    <xf numFmtId="0" fontId="0" fillId="4" borderId="1" xfId="0" applyFill="1" applyBorder="1">
      <alignment vertical="center"/>
    </xf>
    <xf numFmtId="0" fontId="11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23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6802</xdr:colOff>
      <xdr:row>2</xdr:row>
      <xdr:rowOff>32620</xdr:rowOff>
    </xdr:from>
    <xdr:to>
      <xdr:col>17</xdr:col>
      <xdr:colOff>621846</xdr:colOff>
      <xdr:row>3</xdr:row>
      <xdr:rowOff>143109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E325736-AE5E-447B-AA44-CC4CF3A17D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510" t="36681" r="43322" b="58211"/>
        <a:stretch/>
      </xdr:blipFill>
      <xdr:spPr>
        <a:xfrm>
          <a:off x="6750502" y="585070"/>
          <a:ext cx="2024744" cy="310514"/>
        </a:xfrm>
        <a:prstGeom prst="rect">
          <a:avLst/>
        </a:prstGeom>
      </xdr:spPr>
    </xdr:pic>
    <xdr:clientData/>
  </xdr:twoCellAnchor>
  <xdr:twoCellAnchor editAs="oneCell">
    <xdr:from>
      <xdr:col>4</xdr:col>
      <xdr:colOff>102052</xdr:colOff>
      <xdr:row>8</xdr:row>
      <xdr:rowOff>85726</xdr:rowOff>
    </xdr:from>
    <xdr:to>
      <xdr:col>10</xdr:col>
      <xdr:colOff>44603</xdr:colOff>
      <xdr:row>12</xdr:row>
      <xdr:rowOff>221798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4E1AE3B-7427-4EF7-8EB2-0C6ED4BCCC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93" t="71895" r="85466" b="16258"/>
        <a:stretch/>
      </xdr:blipFill>
      <xdr:spPr>
        <a:xfrm>
          <a:off x="2616652" y="2162176"/>
          <a:ext cx="2171401" cy="955222"/>
        </a:xfrm>
        <a:prstGeom prst="rect">
          <a:avLst/>
        </a:prstGeom>
      </xdr:spPr>
    </xdr:pic>
    <xdr:clientData/>
  </xdr:twoCellAnchor>
  <xdr:twoCellAnchor>
    <xdr:from>
      <xdr:col>2</xdr:col>
      <xdr:colOff>141726</xdr:colOff>
      <xdr:row>10</xdr:row>
      <xdr:rowOff>149595</xdr:rowOff>
    </xdr:from>
    <xdr:to>
      <xdr:col>3</xdr:col>
      <xdr:colOff>122229</xdr:colOff>
      <xdr:row>14</xdr:row>
      <xdr:rowOff>133483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39CE1A4F-6E07-4D0F-8C56-45A7660804B0}"/>
            </a:ext>
          </a:extLst>
        </xdr:cNvPr>
        <xdr:cNvSpPr/>
      </xdr:nvSpPr>
      <xdr:spPr>
        <a:xfrm rot="7783838">
          <a:off x="1602802" y="3042805"/>
          <a:ext cx="963602" cy="347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323850</xdr:colOff>
      <xdr:row>11</xdr:row>
      <xdr:rowOff>38104</xdr:rowOff>
    </xdr:from>
    <xdr:to>
      <xdr:col>15</xdr:col>
      <xdr:colOff>671745</xdr:colOff>
      <xdr:row>12</xdr:row>
      <xdr:rowOff>202753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E3C47E2F-1971-4B45-8F9C-5E7A616FC8ED}"/>
            </a:ext>
          </a:extLst>
        </xdr:cNvPr>
        <xdr:cNvSpPr/>
      </xdr:nvSpPr>
      <xdr:spPr>
        <a:xfrm rot="5400000">
          <a:off x="7040111" y="2818268"/>
          <a:ext cx="402774" cy="347895"/>
        </a:xfrm>
        <a:prstGeom prst="rightArrow">
          <a:avLst>
            <a:gd name="adj1" fmla="val 42177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10661</xdr:colOff>
      <xdr:row>2</xdr:row>
      <xdr:rowOff>220659</xdr:rowOff>
    </xdr:from>
    <xdr:to>
      <xdr:col>15</xdr:col>
      <xdr:colOff>37879</xdr:colOff>
      <xdr:row>3</xdr:row>
      <xdr:rowOff>228376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F99D554B-0F8D-4AFA-90A2-6038DA7D7C52}"/>
            </a:ext>
          </a:extLst>
        </xdr:cNvPr>
        <xdr:cNvSpPr/>
      </xdr:nvSpPr>
      <xdr:spPr>
        <a:xfrm rot="8567454">
          <a:off x="6188304" y="764945"/>
          <a:ext cx="544289" cy="347895"/>
        </a:xfrm>
        <a:prstGeom prst="rightArrow">
          <a:avLst>
            <a:gd name="adj1" fmla="val 42177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1C383-3A9D-4D33-97DD-1BDCF376320C}">
  <dimension ref="A1:R30"/>
  <sheetViews>
    <sheetView tabSelected="1" zoomScaleNormal="100" workbookViewId="0">
      <selection activeCell="N21" sqref="N21"/>
    </sheetView>
  </sheetViews>
  <sheetFormatPr defaultRowHeight="18"/>
  <cols>
    <col min="1" max="1" width="18.296875" bestFit="1" customWidth="1"/>
    <col min="2" max="14" width="4.796875" customWidth="1"/>
    <col min="15" max="15" width="6.19921875" bestFit="1" customWidth="1"/>
    <col min="16" max="16" width="8.09765625" bestFit="1" customWidth="1"/>
    <col min="17" max="18" width="9.19921875" bestFit="1" customWidth="1"/>
  </cols>
  <sheetData>
    <row r="1" spans="1:18" ht="33" customHeight="1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s="10" customFormat="1" ht="16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24" customHeight="1">
      <c r="A3" s="21" t="s">
        <v>32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9.5" customHeight="1">
      <c r="A4" s="32" t="s">
        <v>33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4"/>
      <c r="P4" s="24"/>
      <c r="Q4" s="24"/>
      <c r="R4" s="24"/>
    </row>
    <row r="5" spans="1:18" ht="27" thickBot="1">
      <c r="A5" s="29"/>
      <c r="B5" s="3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4"/>
      <c r="P5" s="24"/>
      <c r="Q5" s="24"/>
      <c r="R5" s="24"/>
    </row>
    <row r="6" spans="1:18" ht="20.399999999999999" thickBot="1">
      <c r="A6" s="35" t="s">
        <v>19</v>
      </c>
      <c r="B6" s="51"/>
      <c r="C6" s="51"/>
      <c r="D6" s="51"/>
      <c r="E6" s="51"/>
      <c r="F6" s="51"/>
      <c r="G6" s="51"/>
      <c r="I6" s="55" t="s">
        <v>27</v>
      </c>
      <c r="J6" s="56"/>
      <c r="K6" s="57"/>
      <c r="L6" s="58"/>
      <c r="M6" s="59"/>
      <c r="N6" s="59"/>
      <c r="O6" s="60"/>
      <c r="P6" s="52" t="s">
        <v>35</v>
      </c>
      <c r="Q6" s="53"/>
      <c r="R6" s="53"/>
    </row>
    <row r="7" spans="1:18" ht="20.399999999999999" thickBot="1">
      <c r="A7" s="35" t="s">
        <v>26</v>
      </c>
      <c r="B7" s="51"/>
      <c r="C7" s="51"/>
      <c r="D7" s="51"/>
      <c r="E7" s="51"/>
      <c r="F7" s="51"/>
      <c r="G7" s="51"/>
      <c r="O7" s="27"/>
      <c r="P7" s="53"/>
      <c r="Q7" s="53"/>
      <c r="R7" s="53"/>
    </row>
    <row r="8" spans="1:18" ht="18.600000000000001" thickBot="1">
      <c r="O8" s="27"/>
      <c r="P8" s="28"/>
      <c r="Q8" s="28"/>
      <c r="R8" s="28"/>
    </row>
    <row r="9" spans="1:18" ht="20.399999999999999" thickBot="1">
      <c r="A9" s="35" t="s">
        <v>28</v>
      </c>
      <c r="B9" s="43"/>
      <c r="D9" s="54" t="s">
        <v>39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spans="1:18" ht="20.399999999999999" thickBot="1">
      <c r="A10" s="35" t="s">
        <v>29</v>
      </c>
      <c r="B10" s="43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</row>
    <row r="11" spans="1:18"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45" t="s">
        <v>38</v>
      </c>
      <c r="Q11" s="45"/>
      <c r="R11" s="45"/>
    </row>
    <row r="12" spans="1:18" ht="19.5" customHeight="1">
      <c r="A12" s="34" t="s">
        <v>30</v>
      </c>
      <c r="B12" s="49" t="s">
        <v>43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</row>
    <row r="13" spans="1:18">
      <c r="A13" s="4" t="s">
        <v>36</v>
      </c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4">
        <v>6</v>
      </c>
      <c r="H13" s="4">
        <v>7</v>
      </c>
      <c r="I13" s="4">
        <v>8</v>
      </c>
      <c r="J13" s="4">
        <v>9</v>
      </c>
      <c r="K13" s="4">
        <v>10</v>
      </c>
      <c r="L13" s="4">
        <v>11</v>
      </c>
      <c r="M13" s="4">
        <v>12</v>
      </c>
      <c r="N13" s="4"/>
      <c r="O13" s="4"/>
      <c r="P13" s="38" t="s">
        <v>2</v>
      </c>
      <c r="Q13" s="39" t="s">
        <v>4</v>
      </c>
      <c r="R13" s="39" t="s">
        <v>37</v>
      </c>
    </row>
    <row r="14" spans="1:18" ht="31.2">
      <c r="A14" s="2" t="s">
        <v>23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0">
        <f>COUNTA(B14:O14)</f>
        <v>0</v>
      </c>
      <c r="Q14" s="40">
        <f>$B$9-P14</f>
        <v>0</v>
      </c>
      <c r="R14" s="41">
        <f>$B$10-SUM(B14:O14)-P15</f>
        <v>0</v>
      </c>
    </row>
    <row r="15" spans="1:18" ht="31.2">
      <c r="A15" s="2" t="s">
        <v>22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1">
        <f>SUM(B15:O15)</f>
        <v>0</v>
      </c>
    </row>
    <row r="16" spans="1:18" ht="15" customHeight="1"/>
    <row r="17" spans="1:18" s="24" customFormat="1" ht="18.75" customHeight="1">
      <c r="A17" s="46" t="s">
        <v>41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</row>
    <row r="18" spans="1:18" s="24" customFormat="1" ht="18.75" customHeight="1">
      <c r="A18" s="46" t="s">
        <v>40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</row>
    <row r="19" spans="1:18" ht="12.45" customHeight="1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</row>
    <row r="20" spans="1:18" ht="53.25" customHeight="1">
      <c r="A20" s="48" t="s">
        <v>42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>
      <c r="A21" s="26"/>
      <c r="B21" s="26"/>
      <c r="C21" s="26"/>
      <c r="D21" s="26"/>
      <c r="E21" s="26"/>
      <c r="F21" s="26"/>
    </row>
    <row r="22" spans="1:18" hidden="1">
      <c r="A22" s="11" t="s">
        <v>7</v>
      </c>
      <c r="B22" s="11" t="s">
        <v>12</v>
      </c>
    </row>
    <row r="23" spans="1:18" hidden="1">
      <c r="A23" t="s">
        <v>8</v>
      </c>
      <c r="B23">
        <v>1</v>
      </c>
    </row>
    <row r="24" spans="1:18" hidden="1">
      <c r="A24" t="s">
        <v>9</v>
      </c>
      <c r="B24">
        <v>2</v>
      </c>
    </row>
    <row r="25" spans="1:18" hidden="1">
      <c r="A25" t="s">
        <v>10</v>
      </c>
      <c r="B25">
        <v>3</v>
      </c>
    </row>
    <row r="26" spans="1:18" hidden="1">
      <c r="A26" t="s">
        <v>11</v>
      </c>
      <c r="B26">
        <v>4</v>
      </c>
    </row>
    <row r="27" spans="1:18" hidden="1">
      <c r="B27">
        <v>5</v>
      </c>
    </row>
    <row r="28" spans="1:18" hidden="1">
      <c r="B28">
        <v>6</v>
      </c>
    </row>
    <row r="29" spans="1:18" hidden="1">
      <c r="B29">
        <v>7</v>
      </c>
    </row>
    <row r="30" spans="1:18" hidden="1">
      <c r="B30">
        <v>8</v>
      </c>
    </row>
  </sheetData>
  <mergeCells count="13">
    <mergeCell ref="A1:R1"/>
    <mergeCell ref="B6:G6"/>
    <mergeCell ref="P6:R7"/>
    <mergeCell ref="B7:G7"/>
    <mergeCell ref="D9:R10"/>
    <mergeCell ref="I6:K6"/>
    <mergeCell ref="L6:O6"/>
    <mergeCell ref="P11:R11"/>
    <mergeCell ref="A18:R18"/>
    <mergeCell ref="A17:R17"/>
    <mergeCell ref="A19:R19"/>
    <mergeCell ref="A20:R20"/>
    <mergeCell ref="B12:R12"/>
  </mergeCells>
  <phoneticPr fontId="2"/>
  <dataValidations count="2">
    <dataValidation type="list" allowBlank="1" showInputMessage="1" showErrorMessage="1" sqref="B14:O16" xr:uid="{30039315-3562-405D-B95E-90D25D78014E}">
      <formula1>$B$23:$B$30</formula1>
    </dataValidation>
    <dataValidation type="list" allowBlank="1" showInputMessage="1" showErrorMessage="1" sqref="L6" xr:uid="{795451AF-AD08-4D5D-BE4D-6A988CA64374}">
      <formula1>$A$23:$A$26</formula1>
    </dataValidation>
  </dataValidations>
  <printOptions horizontalCentered="1" verticalCentered="1"/>
  <pageMargins left="0.23622047244094491" right="0.23622047244094491" top="0.74803149606299213" bottom="0.9448818897637796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8F6B1-9DA5-492E-8BF5-A379A278EEEF}">
  <dimension ref="A1:S41"/>
  <sheetViews>
    <sheetView topLeftCell="A10" zoomScaleNormal="100" workbookViewId="0">
      <selection activeCell="D15" sqref="D15"/>
    </sheetView>
  </sheetViews>
  <sheetFormatPr defaultRowHeight="18"/>
  <cols>
    <col min="1" max="1" width="18.296875" bestFit="1" customWidth="1"/>
    <col min="2" max="14" width="4.796875" customWidth="1"/>
    <col min="15" max="15" width="6.69921875" bestFit="1" customWidth="1"/>
    <col min="16" max="18" width="9.19921875" bestFit="1" customWidth="1"/>
  </cols>
  <sheetData>
    <row r="1" spans="1:19" ht="24" customHeight="1">
      <c r="A1" s="72" t="s">
        <v>17</v>
      </c>
      <c r="B1" s="23" t="s">
        <v>20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4"/>
    </row>
    <row r="2" spans="1:19" ht="19.8">
      <c r="A2" s="72"/>
      <c r="B2" s="25" t="s">
        <v>21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4"/>
      <c r="P2" s="24"/>
      <c r="Q2" s="24"/>
      <c r="R2" s="24"/>
    </row>
    <row r="3" spans="1:19" ht="15.75" customHeight="1" thickBot="1"/>
    <row r="4" spans="1:19" ht="20.399999999999999" thickBot="1">
      <c r="A4" s="8" t="s">
        <v>19</v>
      </c>
      <c r="B4" s="71" t="s">
        <v>0</v>
      </c>
      <c r="C4" s="71"/>
      <c r="D4" s="71"/>
      <c r="E4" s="71"/>
      <c r="F4" s="71"/>
      <c r="G4" s="71"/>
      <c r="I4" s="73" t="s">
        <v>27</v>
      </c>
      <c r="J4" s="74"/>
      <c r="K4" s="75"/>
      <c r="L4" s="76" t="s">
        <v>8</v>
      </c>
      <c r="M4" s="77"/>
      <c r="N4" s="78"/>
      <c r="P4" s="52" t="s">
        <v>18</v>
      </c>
      <c r="Q4" s="53"/>
      <c r="R4" s="53"/>
    </row>
    <row r="5" spans="1:19" ht="20.399999999999999" thickBot="1">
      <c r="A5" s="8" t="s">
        <v>26</v>
      </c>
      <c r="B5" s="71"/>
      <c r="C5" s="71"/>
      <c r="D5" s="71"/>
      <c r="E5" s="71"/>
      <c r="F5" s="71"/>
      <c r="G5" s="71"/>
      <c r="I5" s="3"/>
      <c r="J5" s="3"/>
      <c r="K5" s="3"/>
      <c r="L5" s="33"/>
      <c r="M5" s="33"/>
      <c r="N5" s="33"/>
      <c r="P5" s="53"/>
      <c r="Q5" s="53"/>
      <c r="R5" s="53"/>
    </row>
    <row r="6" spans="1:19" ht="15" customHeight="1" thickBot="1">
      <c r="O6" s="27"/>
      <c r="P6" s="53"/>
      <c r="Q6" s="53"/>
      <c r="R6" s="53"/>
    </row>
    <row r="7" spans="1:19" ht="18.600000000000001" thickBot="1">
      <c r="A7" s="7" t="s">
        <v>28</v>
      </c>
      <c r="B7" s="7">
        <v>6</v>
      </c>
      <c r="D7" s="79" t="s">
        <v>14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1:19" ht="18.600000000000001" thickBot="1">
      <c r="A8" s="7" t="s">
        <v>29</v>
      </c>
      <c r="B8" s="7">
        <v>24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19" ht="8.25" customHeight="1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9" ht="18.75" customHeight="1">
      <c r="A10" s="61" t="s">
        <v>44</v>
      </c>
      <c r="B10" s="61"/>
      <c r="C10" s="61"/>
      <c r="D10" s="61"/>
      <c r="E10" s="42"/>
      <c r="F10" s="20"/>
      <c r="G10" s="20"/>
      <c r="H10" s="20"/>
      <c r="I10" s="20"/>
      <c r="J10" s="20"/>
      <c r="K10" s="20"/>
      <c r="L10" s="20"/>
      <c r="M10" s="20"/>
      <c r="N10" s="20"/>
      <c r="R10" s="20"/>
    </row>
    <row r="11" spans="1:19">
      <c r="A11" s="61"/>
      <c r="B11" s="61"/>
      <c r="C11" s="61"/>
      <c r="D11" s="61"/>
      <c r="E11" s="42"/>
      <c r="H11" s="20"/>
      <c r="I11" s="20"/>
      <c r="J11" s="20"/>
      <c r="K11" s="20"/>
      <c r="L11" s="20"/>
      <c r="M11" s="20"/>
      <c r="N11" s="20"/>
      <c r="O11" s="80" t="s">
        <v>45</v>
      </c>
      <c r="P11" s="80"/>
      <c r="Q11" s="80"/>
      <c r="R11" s="20"/>
      <c r="S11" s="20"/>
    </row>
    <row r="12" spans="1:19">
      <c r="A12" s="61"/>
      <c r="B12" s="61"/>
      <c r="C12" s="61"/>
      <c r="D12" s="61"/>
      <c r="E12" s="4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 spans="1:19" ht="19.8">
      <c r="A13" s="30" t="s">
        <v>6</v>
      </c>
      <c r="B13" s="13"/>
      <c r="Q13" s="22"/>
      <c r="R13" s="9"/>
    </row>
    <row r="14" spans="1:19">
      <c r="A14" s="4" t="s">
        <v>1</v>
      </c>
      <c r="B14" s="4">
        <v>1</v>
      </c>
      <c r="C14" s="4">
        <v>2</v>
      </c>
      <c r="D14" s="4">
        <v>3</v>
      </c>
      <c r="E14" s="4">
        <v>4</v>
      </c>
      <c r="F14" s="4">
        <v>5</v>
      </c>
      <c r="G14" s="4">
        <v>6</v>
      </c>
      <c r="H14" s="4">
        <v>7</v>
      </c>
      <c r="I14" s="4">
        <v>8</v>
      </c>
      <c r="J14" s="4">
        <v>9</v>
      </c>
      <c r="K14" s="4">
        <v>10</v>
      </c>
      <c r="L14" s="4">
        <v>11</v>
      </c>
      <c r="M14" s="4">
        <v>12</v>
      </c>
      <c r="N14" s="4"/>
      <c r="O14" s="38" t="s">
        <v>2</v>
      </c>
      <c r="P14" s="39" t="s">
        <v>4</v>
      </c>
      <c r="Q14" s="39" t="s">
        <v>37</v>
      </c>
      <c r="R14" s="37"/>
    </row>
    <row r="15" spans="1:19" ht="31.2">
      <c r="A15" s="2" t="s">
        <v>23</v>
      </c>
      <c r="B15" s="1" ph="1">
        <v>4</v>
      </c>
      <c r="C15" s="1">
        <v>4</v>
      </c>
      <c r="D15" s="1">
        <v>4</v>
      </c>
      <c r="E15" s="1">
        <v>3</v>
      </c>
      <c r="F15" s="1">
        <v>5</v>
      </c>
      <c r="G15" s="1">
        <v>4</v>
      </c>
      <c r="H15" s="1"/>
      <c r="I15" s="1"/>
      <c r="J15" s="1"/>
      <c r="K15" s="1"/>
      <c r="L15" s="1"/>
      <c r="M15" s="1"/>
      <c r="N15" s="1"/>
      <c r="O15" s="40">
        <f>COUNTA(B15:N15)</f>
        <v>6</v>
      </c>
      <c r="P15" s="40">
        <f>$B$7-O15</f>
        <v>0</v>
      </c>
      <c r="Q15" s="41">
        <f>$B$8-SUM(A15:N15)-O16</f>
        <v>0</v>
      </c>
    </row>
    <row r="16" spans="1:19" ht="31.2">
      <c r="A16" s="2" t="s">
        <v>22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1">
        <f>SUM(B16:N16)</f>
        <v>0</v>
      </c>
    </row>
    <row r="17" spans="1:18" ht="8.25" customHeight="1">
      <c r="A17" s="9"/>
    </row>
    <row r="18" spans="1:18" s="5" customFormat="1" ht="19.8">
      <c r="A18" s="30" t="s">
        <v>5</v>
      </c>
      <c r="B18" s="13"/>
      <c r="N18" s="6" t="s">
        <v>3</v>
      </c>
      <c r="P18" s="6"/>
    </row>
    <row r="19" spans="1:18" s="3" customFormat="1">
      <c r="A19" s="4" t="s">
        <v>1</v>
      </c>
      <c r="B19" s="4">
        <v>1</v>
      </c>
      <c r="C19" s="4">
        <v>2</v>
      </c>
      <c r="D19" s="4">
        <v>3</v>
      </c>
      <c r="E19" s="4">
        <v>4</v>
      </c>
      <c r="F19" s="4">
        <v>5</v>
      </c>
      <c r="G19" s="4">
        <v>6</v>
      </c>
      <c r="H19" s="4">
        <v>7</v>
      </c>
      <c r="I19" s="4">
        <v>8</v>
      </c>
      <c r="J19" s="4">
        <v>9</v>
      </c>
      <c r="K19" s="4">
        <v>10</v>
      </c>
      <c r="L19" s="4">
        <v>11</v>
      </c>
      <c r="M19" s="4">
        <v>12</v>
      </c>
      <c r="N19" s="4"/>
      <c r="O19" s="38" t="s">
        <v>2</v>
      </c>
      <c r="P19" s="39" t="s">
        <v>4</v>
      </c>
      <c r="Q19" s="39" t="s">
        <v>37</v>
      </c>
    </row>
    <row r="20" spans="1:18" ht="27">
      <c r="A20" s="2" t="s">
        <v>24</v>
      </c>
      <c r="B20" s="1" ph="1">
        <v>4</v>
      </c>
      <c r="C20" s="1" ph="1">
        <v>4</v>
      </c>
      <c r="D20" s="1"/>
      <c r="E20" s="1"/>
      <c r="F20" s="1" ph="1">
        <v>4</v>
      </c>
      <c r="G20" s="1" ph="1">
        <v>3</v>
      </c>
      <c r="H20" s="1" ph="1">
        <v>3</v>
      </c>
      <c r="I20" s="1"/>
      <c r="J20" s="1"/>
      <c r="K20" s="1"/>
      <c r="L20" s="1"/>
      <c r="M20" s="1"/>
      <c r="N20" s="1"/>
      <c r="O20" s="40">
        <f>COUNTA(B20:N20)</f>
        <v>5</v>
      </c>
      <c r="P20" s="40">
        <f>$B$7-O20</f>
        <v>1</v>
      </c>
      <c r="Q20" s="41">
        <f>$B$8-O21-SUM(B20:N20)</f>
        <v>2</v>
      </c>
      <c r="R20" s="12"/>
    </row>
    <row r="21" spans="1:18" ht="27">
      <c r="A21" s="2" t="s">
        <v>25</v>
      </c>
      <c r="B21" s="1"/>
      <c r="C21" s="1"/>
      <c r="D21" s="1" ph="1">
        <v>2</v>
      </c>
      <c r="E21" s="1" ph="1">
        <v>2</v>
      </c>
      <c r="F21" s="1"/>
      <c r="G21" s="1"/>
      <c r="H21" s="1"/>
      <c r="I21" s="1"/>
      <c r="J21" s="1"/>
      <c r="K21" s="1"/>
      <c r="L21" s="1"/>
      <c r="M21" s="1"/>
      <c r="N21" s="1"/>
      <c r="O21" s="41">
        <f>SUM(B21:N21)</f>
        <v>4</v>
      </c>
    </row>
    <row r="22" spans="1:18" ht="8.25" customHeight="1">
      <c r="A22" s="9"/>
    </row>
    <row r="23" spans="1:18" ht="19.8">
      <c r="A23" s="30" t="s">
        <v>13</v>
      </c>
      <c r="B23" s="15" t="s">
        <v>15</v>
      </c>
      <c r="C23" s="12" t="s">
        <v>16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6" t="s">
        <v>3</v>
      </c>
      <c r="O23" s="5"/>
      <c r="P23" s="6"/>
      <c r="Q23" s="5"/>
    </row>
    <row r="24" spans="1:18">
      <c r="A24" s="4" t="s">
        <v>1</v>
      </c>
      <c r="B24" s="4">
        <v>1</v>
      </c>
      <c r="C24" s="4">
        <v>2</v>
      </c>
      <c r="D24" s="4">
        <v>3</v>
      </c>
      <c r="E24" s="4">
        <v>4</v>
      </c>
      <c r="F24" s="4">
        <v>5</v>
      </c>
      <c r="G24" s="4">
        <v>6</v>
      </c>
      <c r="H24" s="4">
        <v>7</v>
      </c>
      <c r="I24" s="4">
        <v>8</v>
      </c>
      <c r="J24" s="4">
        <v>9</v>
      </c>
      <c r="K24" s="4">
        <v>10</v>
      </c>
      <c r="L24" s="4">
        <v>11</v>
      </c>
      <c r="M24" s="4">
        <v>12</v>
      </c>
      <c r="N24" s="4"/>
      <c r="O24" s="16" t="s">
        <v>2</v>
      </c>
      <c r="P24" s="17" t="s">
        <v>4</v>
      </c>
      <c r="Q24" s="17" t="s">
        <v>37</v>
      </c>
    </row>
    <row r="25" spans="1:18" ht="27">
      <c r="A25" s="2" t="s">
        <v>24</v>
      </c>
      <c r="B25" s="1" ph="1">
        <v>4</v>
      </c>
      <c r="C25" s="1" ph="1">
        <v>4</v>
      </c>
      <c r="D25" s="1" ph="1">
        <v>3</v>
      </c>
      <c r="E25" s="1" ph="1">
        <v>3</v>
      </c>
      <c r="F25" s="1" ph="1">
        <v>3</v>
      </c>
      <c r="G25" s="1" ph="1">
        <v>3</v>
      </c>
      <c r="H25" s="1"/>
      <c r="I25" s="1"/>
      <c r="J25" s="1"/>
      <c r="K25" s="1"/>
      <c r="L25" s="1"/>
      <c r="M25" s="1"/>
      <c r="N25" s="1"/>
      <c r="O25" s="18">
        <f>COUNTA(B25:N25)</f>
        <v>6</v>
      </c>
      <c r="P25" s="18">
        <f>$B$7-O25</f>
        <v>0</v>
      </c>
      <c r="Q25" s="19">
        <f>$B$8-O26-SUM(B25:N25)</f>
        <v>0</v>
      </c>
    </row>
    <row r="26" spans="1:18">
      <c r="A26" s="2" t="s">
        <v>25</v>
      </c>
      <c r="B26" s="1"/>
      <c r="C26" s="1"/>
      <c r="D26" s="1"/>
      <c r="E26" s="1"/>
      <c r="F26" s="1"/>
      <c r="G26" s="1"/>
      <c r="H26" s="14">
        <v>2</v>
      </c>
      <c r="I26" s="14">
        <v>2</v>
      </c>
      <c r="J26" s="1"/>
      <c r="K26" s="1"/>
      <c r="L26" s="1"/>
      <c r="M26" s="1"/>
      <c r="N26" s="1"/>
      <c r="O26" s="19">
        <f>SUM(B26:N26)</f>
        <v>4</v>
      </c>
    </row>
    <row r="27" spans="1:18" ht="7.5" customHeight="1">
      <c r="A27" s="9"/>
    </row>
    <row r="28" spans="1:18">
      <c r="A28" s="62" t="s">
        <v>34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4"/>
    </row>
    <row r="29" spans="1:18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7"/>
    </row>
    <row r="30" spans="1:18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70"/>
    </row>
    <row r="32" spans="1:18" hidden="1"/>
    <row r="33" spans="1:2" hidden="1">
      <c r="A33" s="11" t="s">
        <v>7</v>
      </c>
      <c r="B33" s="11" t="s">
        <v>12</v>
      </c>
    </row>
    <row r="34" spans="1:2" hidden="1">
      <c r="A34" t="s">
        <v>8</v>
      </c>
      <c r="B34">
        <v>1</v>
      </c>
    </row>
    <row r="35" spans="1:2" hidden="1">
      <c r="A35" t="s">
        <v>9</v>
      </c>
      <c r="B35">
        <v>2</v>
      </c>
    </row>
    <row r="36" spans="1:2" hidden="1">
      <c r="A36" t="s">
        <v>10</v>
      </c>
      <c r="B36">
        <v>3</v>
      </c>
    </row>
    <row r="37" spans="1:2" hidden="1">
      <c r="A37" t="s">
        <v>11</v>
      </c>
      <c r="B37">
        <v>4</v>
      </c>
    </row>
    <row r="38" spans="1:2" hidden="1">
      <c r="B38">
        <v>5</v>
      </c>
    </row>
    <row r="39" spans="1:2" hidden="1">
      <c r="B39">
        <v>6</v>
      </c>
    </row>
    <row r="40" spans="1:2" hidden="1">
      <c r="B40">
        <v>7</v>
      </c>
    </row>
    <row r="41" spans="1:2" hidden="1">
      <c r="B41">
        <v>8</v>
      </c>
    </row>
  </sheetData>
  <mergeCells count="10">
    <mergeCell ref="A10:D12"/>
    <mergeCell ref="A28:R30"/>
    <mergeCell ref="B5:G5"/>
    <mergeCell ref="A1:A2"/>
    <mergeCell ref="B4:G4"/>
    <mergeCell ref="I4:K4"/>
    <mergeCell ref="L4:N4"/>
    <mergeCell ref="P4:R6"/>
    <mergeCell ref="D7:R8"/>
    <mergeCell ref="O11:Q11"/>
  </mergeCells>
  <phoneticPr fontId="2"/>
  <dataValidations count="2">
    <dataValidation type="list" allowBlank="1" showInputMessage="1" showErrorMessage="1" sqref="L4:N5 N15:N16 N20:N21 B16:B17 C15:M17 B21:C22 I20:M22 D22:E22 D20:E20 F21:H22" xr:uid="{E2645317-81BF-4375-85A5-85BDD8C22723}">
      <formula1>#REF!</formula1>
    </dataValidation>
    <dataValidation type="list" allowBlank="1" showInputMessage="1" showErrorMessage="1" sqref="B15 B20:C20 B25:G25 F20:H20 D21:E21" xr:uid="{1C8A350D-A9A3-46F4-B7C3-C776957FBE3B}">
      <formula1>$B$34:$B$41</formula1>
    </dataValidation>
  </dataValidations>
  <printOptions horizontalCentered="1" verticalCentered="1"/>
  <pageMargins left="0.23622047244094491" right="0.23622047244094491" top="0.35433070866141736" bottom="0.31496062992125984" header="0.23622047244094491" footer="0.23622047244094491"/>
  <pageSetup paperSize="9" scale="90" orientation="landscape" r:id="rId1"/>
  <headerFooter>
    <oddHeader>&amp;C&amp;A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助言進捗管理表</vt:lpstr>
      <vt:lpstr>入力例</vt:lpstr>
      <vt:lpstr>助言進捗管理表!Print_Area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金津 久美子</dc:creator>
  <cp:lastModifiedBy>高橋 知子</cp:lastModifiedBy>
  <cp:lastPrinted>2026-05-20T00:42:05Z</cp:lastPrinted>
  <dcterms:created xsi:type="dcterms:W3CDTF">2022-03-30T23:36:51Z</dcterms:created>
  <dcterms:modified xsi:type="dcterms:W3CDTF">2026-05-20T00:42:11Z</dcterms:modified>
</cp:coreProperties>
</file>